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rverArchivos\finanzas municipales\Tareas\Cierres Mensuales\web\2023\12-Diciembre\"/>
    </mc:Choice>
  </mc:AlternateContent>
  <bookViews>
    <workbookView xWindow="240" yWindow="1485" windowWidth="15120" windowHeight="4455" firstSheet="5" activeTab="11"/>
  </bookViews>
  <sheets>
    <sheet name="ENERO" sheetId="1" r:id="rId1"/>
    <sheet name="FEBRERO" sheetId="3" r:id="rId2"/>
    <sheet name="MARZO" sheetId="5" r:id="rId3"/>
    <sheet name="ABRIL" sheetId="6" r:id="rId4"/>
    <sheet name="MAYO" sheetId="7" r:id="rId5"/>
    <sheet name="JUNIO" sheetId="16" r:id="rId6"/>
    <sheet name="JULIO" sheetId="24" r:id="rId7"/>
    <sheet name="AGOSTO" sheetId="19" r:id="rId8"/>
    <sheet name="SEPTIEMBRE" sheetId="20" r:id="rId9"/>
    <sheet name="OCTUBRE" sheetId="21" r:id="rId10"/>
    <sheet name="NOVIEMBRE" sheetId="22" r:id="rId11"/>
    <sheet name="DICIEMBRE" sheetId="23" r:id="rId12"/>
    <sheet name="Acumulado" sheetId="2" r:id="rId13"/>
    <sheet name="Hoja1" sheetId="25" state="hidden" r:id="rId14"/>
  </sheets>
  <externalReferences>
    <externalReference r:id="rId15"/>
    <externalReference r:id="rId16"/>
    <externalReference r:id="rId17"/>
  </externalReferences>
  <definedNames>
    <definedName name="\a">'[1]2001'!$P$1:$Q$3</definedName>
    <definedName name="_Fill" localSheetId="3" hidden="1">#REF!</definedName>
    <definedName name="_Fill" localSheetId="12" hidden="1">#REF!</definedName>
    <definedName name="_Fill" localSheetId="7" hidden="1">#REF!</definedName>
    <definedName name="_Fill" localSheetId="11" hidden="1">#REF!</definedName>
    <definedName name="_Fill" localSheetId="1" hidden="1">#REF!</definedName>
    <definedName name="_Fill" localSheetId="6" hidden="1">#REF!</definedName>
    <definedName name="_Fill" localSheetId="5" hidden="1">#REF!</definedName>
    <definedName name="_Fill" localSheetId="2" hidden="1">#REF!</definedName>
    <definedName name="_Fill" localSheetId="4" hidden="1">#REF!</definedName>
    <definedName name="_Fill" localSheetId="10" hidden="1">#REF!</definedName>
    <definedName name="_Fill" localSheetId="9" hidden="1">#REF!</definedName>
    <definedName name="_Fill" localSheetId="8" hidden="1">#REF!</definedName>
    <definedName name="_Fill" hidden="1">#REF!</definedName>
    <definedName name="_xlnm._FilterDatabase" localSheetId="3" hidden="1">ABRIL!$A$6:$D$142</definedName>
    <definedName name="_xlnm._FilterDatabase" localSheetId="12" hidden="1">Acumulado!$A$7:$D$143</definedName>
    <definedName name="_xlnm._FilterDatabase" localSheetId="7" hidden="1">AGOSTO!$A$6:$D$142</definedName>
    <definedName name="_xlnm._FilterDatabase" localSheetId="11" hidden="1">DICIEMBRE!$A$6:$D$142</definedName>
    <definedName name="_xlnm._FilterDatabase" localSheetId="0" hidden="1">ENERO!$A$8:$N$143</definedName>
    <definedName name="_xlnm._FilterDatabase" localSheetId="1" hidden="1">FEBRERO!$A$7:$D$143</definedName>
    <definedName name="_xlnm._FilterDatabase" localSheetId="6" hidden="1">JULIO!$A$6:$D$142</definedName>
    <definedName name="_xlnm._FilterDatabase" localSheetId="5" hidden="1">JUNIO!$A$6:$D$142</definedName>
    <definedName name="_xlnm._FilterDatabase" localSheetId="2" hidden="1">MARZO!$A$6:$D$142</definedName>
    <definedName name="_xlnm._FilterDatabase" localSheetId="4" hidden="1">MAYO!$A$6:$D$142</definedName>
    <definedName name="_xlnm._FilterDatabase" localSheetId="10" hidden="1">NOVIEMBRE!$A$6:$D$142</definedName>
    <definedName name="_xlnm._FilterDatabase" localSheetId="9" hidden="1">OCTUBRE!$A$6:$D$142</definedName>
    <definedName name="_xlnm._FilterDatabase" localSheetId="8" hidden="1">SEPTIEMBRE!$A$6:$D$142</definedName>
    <definedName name="_Key1" localSheetId="3" hidden="1">[2]REDE02!#REF!</definedName>
    <definedName name="_Key1" localSheetId="12" hidden="1">[2]REDE02!#REF!</definedName>
    <definedName name="_Key1" localSheetId="7" hidden="1">[2]REDE02!#REF!</definedName>
    <definedName name="_Key1" localSheetId="11" hidden="1">[2]REDE02!#REF!</definedName>
    <definedName name="_Key1" localSheetId="1" hidden="1">[2]REDE02!#REF!</definedName>
    <definedName name="_Key1" localSheetId="6" hidden="1">[2]REDE02!#REF!</definedName>
    <definedName name="_Key1" localSheetId="5" hidden="1">[2]REDE02!#REF!</definedName>
    <definedName name="_Key1" localSheetId="2" hidden="1">[2]REDE02!#REF!</definedName>
    <definedName name="_Key1" localSheetId="4" hidden="1">[2]REDE02!#REF!</definedName>
    <definedName name="_Key1" localSheetId="10" hidden="1">[2]REDE02!#REF!</definedName>
    <definedName name="_Key1" localSheetId="9" hidden="1">[2]REDE02!#REF!</definedName>
    <definedName name="_Key1" localSheetId="8" hidden="1">[2]REDE02!#REF!</definedName>
    <definedName name="_Key1" hidden="1">[2]REDE02!#REF!</definedName>
    <definedName name="_Order1" hidden="1">255</definedName>
    <definedName name="_Sort" localSheetId="3" hidden="1">#REF!</definedName>
    <definedName name="_Sort" localSheetId="12" hidden="1">#REF!</definedName>
    <definedName name="_Sort" localSheetId="7" hidden="1">#REF!</definedName>
    <definedName name="_Sort" localSheetId="11" hidden="1">#REF!</definedName>
    <definedName name="_Sort" localSheetId="1" hidden="1">#REF!</definedName>
    <definedName name="_Sort" localSheetId="6" hidden="1">#REF!</definedName>
    <definedName name="_Sort" localSheetId="5" hidden="1">#REF!</definedName>
    <definedName name="_Sort" localSheetId="2" hidden="1">#REF!</definedName>
    <definedName name="_Sort" localSheetId="4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hidden="1">#REF!</definedName>
    <definedName name="_xlnm.Print_Area" localSheetId="3">ABRIL!$A$1:$N$143</definedName>
    <definedName name="_xlnm.Print_Area" localSheetId="12">Acumulado!$B$8:$N$143</definedName>
    <definedName name="_xlnm.Print_Area" localSheetId="7">AGOSTO!$A$1:$N$143</definedName>
    <definedName name="_xlnm.Print_Area" localSheetId="11">DICIEMBRE!$A$1:$N$143</definedName>
    <definedName name="_xlnm.Print_Area" localSheetId="0">ENERO!$A$1:$N$143</definedName>
    <definedName name="_xlnm.Print_Area" localSheetId="1">FEBRERO!$A$1:$N$143</definedName>
    <definedName name="_xlnm.Print_Area" localSheetId="6">JULIO!$A$1:$N$143</definedName>
    <definedName name="_xlnm.Print_Area" localSheetId="5">JUNIO!$A$1:$N$143</definedName>
    <definedName name="_xlnm.Print_Area" localSheetId="2">MARZO!$A$1:$N$143</definedName>
    <definedName name="_xlnm.Print_Area" localSheetId="4">MAYO!$A$1:$N$143</definedName>
    <definedName name="_xlnm.Print_Area" localSheetId="10">NOVIEMBRE!$A$1:$N$143</definedName>
    <definedName name="_xlnm.Print_Area" localSheetId="9">OCTUBRE!$A$1:$N$143</definedName>
    <definedName name="_xlnm.Print_Area" localSheetId="8">SEPTIEMBRE!$A$1:$N$143</definedName>
    <definedName name="con" localSheetId="7">#REF!</definedName>
    <definedName name="con" localSheetId="11">#REF!</definedName>
    <definedName name="con" localSheetId="6">#REF!</definedName>
    <definedName name="con" localSheetId="10">#REF!</definedName>
    <definedName name="con" localSheetId="9">#REF!</definedName>
    <definedName name="con" localSheetId="8">#REF!</definedName>
    <definedName name="con">#REF!</definedName>
    <definedName name="contador" localSheetId="3">#REF!</definedName>
    <definedName name="contador" localSheetId="12">#REF!</definedName>
    <definedName name="contador" localSheetId="7">#REF!</definedName>
    <definedName name="contador" localSheetId="11">#REF!</definedName>
    <definedName name="contador" localSheetId="1">#REF!</definedName>
    <definedName name="contador" localSheetId="6">#REF!</definedName>
    <definedName name="contador" localSheetId="5">#REF!</definedName>
    <definedName name="contador" localSheetId="2">#REF!</definedName>
    <definedName name="contador" localSheetId="4">#REF!</definedName>
    <definedName name="contador" localSheetId="10">#REF!</definedName>
    <definedName name="contador" localSheetId="9">#REF!</definedName>
    <definedName name="contador" localSheetId="8">#REF!</definedName>
    <definedName name="contador">#REF!</definedName>
    <definedName name="FSA" localSheetId="3" hidden="1">'[3]Rec. y Transf.ENERO-04'!#REF!</definedName>
    <definedName name="FSA" localSheetId="12" hidden="1">'[3]Rec. y Transf.ENERO-04'!#REF!</definedName>
    <definedName name="FSA" localSheetId="7" hidden="1">'[3]Rec. y Transf.ENERO-04'!#REF!</definedName>
    <definedName name="FSA" localSheetId="11" hidden="1">'[3]Rec. y Transf.ENERO-04'!#REF!</definedName>
    <definedName name="FSA" localSheetId="1" hidden="1">'[3]Rec. y Transf.ENERO-04'!#REF!</definedName>
    <definedName name="FSA" localSheetId="6" hidden="1">'[3]Rec. y Transf.ENERO-04'!#REF!</definedName>
    <definedName name="FSA" localSheetId="5" hidden="1">'[3]Rec. y Transf.ENERO-04'!#REF!</definedName>
    <definedName name="FSA" localSheetId="2" hidden="1">'[3]Rec. y Transf.ENERO-04'!#REF!</definedName>
    <definedName name="FSA" localSheetId="4" hidden="1">'[3]Rec. y Transf.ENERO-04'!#REF!</definedName>
    <definedName name="FSA" localSheetId="10" hidden="1">'[3]Rec. y Transf.ENERO-04'!#REF!</definedName>
    <definedName name="FSA" localSheetId="9" hidden="1">'[3]Rec. y Transf.ENERO-04'!#REF!</definedName>
    <definedName name="FSA" localSheetId="8" hidden="1">'[3]Rec. y Transf.ENERO-04'!#REF!</definedName>
    <definedName name="FSA" hidden="1">'[3]Rec. y Transf.ENERO-04'!#REF!</definedName>
    <definedName name="JULIO" localSheetId="7" hidden="1">#REF!</definedName>
    <definedName name="JULIO" localSheetId="11" hidden="1">#REF!</definedName>
    <definedName name="JULIO" localSheetId="6" hidden="1">#REF!</definedName>
    <definedName name="JULIO" localSheetId="10" hidden="1">#REF!</definedName>
    <definedName name="JULIO" localSheetId="9" hidden="1">#REF!</definedName>
    <definedName name="JULIO" localSheetId="8" hidden="1">#REF!</definedName>
    <definedName name="JULIO" hidden="1">#REF!</definedName>
    <definedName name="_xlnm.Print_Titles" localSheetId="3">ABRIL!$A:$A,ABRIL!$1:$7</definedName>
    <definedName name="_xlnm.Print_Titles" localSheetId="12">Acumulado!$A:$A,Acumulado!$3:$7</definedName>
    <definedName name="_xlnm.Print_Titles" localSheetId="7">AGOSTO!$A:$A,AGOSTO!$1:$7</definedName>
    <definedName name="_xlnm.Print_Titles" localSheetId="11">DICIEMBRE!$A:$A,DICIEMBRE!$1:$7</definedName>
    <definedName name="_xlnm.Print_Titles" localSheetId="0">ENERO!$A:$A,ENERO!$1:$7</definedName>
    <definedName name="_xlnm.Print_Titles" localSheetId="1">FEBRERO!$A:$A,FEBRERO!$1:$7</definedName>
    <definedName name="_xlnm.Print_Titles" localSheetId="6">JULIO!$A:$A,JULIO!$1:$7</definedName>
    <definedName name="_xlnm.Print_Titles" localSheetId="5">JUNIO!$A:$A,JUNIO!$1:$7</definedName>
    <definedName name="_xlnm.Print_Titles" localSheetId="2">MARZO!$A:$A,MARZO!$1:$7</definedName>
    <definedName name="_xlnm.Print_Titles" localSheetId="4">MAYO!$A:$A,MAYO!$1:$7</definedName>
    <definedName name="_xlnm.Print_Titles" localSheetId="10">NOVIEMBRE!$A:$A,NOVIEMBRE!$1:$7</definedName>
    <definedName name="_xlnm.Print_Titles" localSheetId="9">OCTUBRE!$A:$A,OCTUBRE!$1:$7</definedName>
    <definedName name="_xlnm.Print_Titles" localSheetId="8">SEPTIEMBRE!$A:$A,SEPTIEMBRE!$1:$7</definedName>
  </definedNames>
  <calcPr calcId="162913"/>
</workbook>
</file>

<file path=xl/calcChain.xml><?xml version="1.0" encoding="utf-8"?>
<calcChain xmlns="http://schemas.openxmlformats.org/spreadsheetml/2006/main">
  <c r="C143" i="16" l="1"/>
  <c r="B8" i="2" l="1"/>
  <c r="N8" i="1" l="1"/>
  <c r="N8" i="24"/>
  <c r="N9" i="5"/>
  <c r="N8" i="5" l="1"/>
  <c r="N8" i="21"/>
  <c r="C143" i="19"/>
  <c r="M9" i="2" l="1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J143" i="3" l="1"/>
  <c r="N140" i="1" l="1"/>
  <c r="C143" i="23" l="1"/>
  <c r="M143" i="23" l="1"/>
  <c r="M143" i="20"/>
  <c r="M143" i="19"/>
  <c r="M143" i="24"/>
  <c r="M143" i="16"/>
  <c r="M143" i="7"/>
  <c r="M143" i="6"/>
  <c r="M143" i="5"/>
  <c r="M143" i="3"/>
  <c r="M143" i="1"/>
  <c r="N8" i="22"/>
  <c r="M143" i="22"/>
  <c r="C143" i="20" l="1"/>
  <c r="C143" i="24"/>
  <c r="L9" i="2" l="1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8" i="2"/>
  <c r="L143" i="2" l="1"/>
  <c r="J143" i="2"/>
  <c r="K143" i="2"/>
  <c r="C143" i="1" l="1"/>
  <c r="K143" i="1"/>
  <c r="N9" i="1"/>
  <c r="N12" i="1" l="1"/>
  <c r="N142" i="23" l="1"/>
  <c r="N9" i="22" l="1"/>
  <c r="N10" i="22"/>
  <c r="N11" i="22"/>
  <c r="N12" i="22"/>
  <c r="N13" i="22"/>
  <c r="N14" i="22"/>
  <c r="N15" i="22"/>
  <c r="N16" i="22"/>
  <c r="N17" i="22"/>
  <c r="N18" i="22"/>
  <c r="N19" i="22"/>
  <c r="N20" i="22"/>
  <c r="N21" i="22"/>
  <c r="N22" i="22"/>
  <c r="N23" i="22"/>
  <c r="N24" i="22"/>
  <c r="N25" i="22"/>
  <c r="N26" i="22"/>
  <c r="N27" i="22"/>
  <c r="N28" i="22"/>
  <c r="N29" i="22"/>
  <c r="N30" i="22"/>
  <c r="N31" i="22"/>
  <c r="N32" i="22"/>
  <c r="N33" i="22"/>
  <c r="N34" i="22"/>
  <c r="N35" i="22"/>
  <c r="N36" i="22"/>
  <c r="N37" i="22"/>
  <c r="N38" i="22"/>
  <c r="N39" i="22"/>
  <c r="N40" i="22"/>
  <c r="N41" i="22"/>
  <c r="N42" i="22"/>
  <c r="N43" i="22"/>
  <c r="N44" i="22"/>
  <c r="N45" i="22"/>
  <c r="N46" i="22"/>
  <c r="N47" i="22"/>
  <c r="N48" i="22"/>
  <c r="N49" i="22"/>
  <c r="N50" i="22"/>
  <c r="N51" i="22"/>
  <c r="N52" i="22"/>
  <c r="N53" i="22"/>
  <c r="N54" i="22"/>
  <c r="N55" i="22"/>
  <c r="N56" i="22"/>
  <c r="N57" i="22"/>
  <c r="N58" i="22"/>
  <c r="N59" i="22"/>
  <c r="N60" i="22"/>
  <c r="N61" i="22"/>
  <c r="N62" i="22"/>
  <c r="N63" i="22"/>
  <c r="N64" i="22"/>
  <c r="N65" i="22"/>
  <c r="N66" i="22"/>
  <c r="N67" i="22"/>
  <c r="N68" i="22"/>
  <c r="N69" i="22"/>
  <c r="N70" i="22"/>
  <c r="N71" i="22"/>
  <c r="N72" i="22"/>
  <c r="N73" i="22"/>
  <c r="N74" i="22"/>
  <c r="N75" i="22"/>
  <c r="N76" i="22"/>
  <c r="N77" i="22"/>
  <c r="N78" i="22"/>
  <c r="N79" i="22"/>
  <c r="N80" i="22"/>
  <c r="N81" i="22"/>
  <c r="N82" i="22"/>
  <c r="N83" i="22"/>
  <c r="N84" i="22"/>
  <c r="N85" i="22"/>
  <c r="N86" i="22"/>
  <c r="N87" i="22"/>
  <c r="N88" i="22"/>
  <c r="N89" i="22"/>
  <c r="N90" i="22"/>
  <c r="N91" i="22"/>
  <c r="N92" i="22"/>
  <c r="N93" i="22"/>
  <c r="N94" i="22"/>
  <c r="N95" i="22"/>
  <c r="N96" i="22"/>
  <c r="N97" i="22"/>
  <c r="N98" i="22"/>
  <c r="N99" i="22"/>
  <c r="N100" i="22"/>
  <c r="N101" i="22"/>
  <c r="N102" i="22"/>
  <c r="N103" i="22"/>
  <c r="N104" i="22"/>
  <c r="N105" i="22"/>
  <c r="N106" i="22"/>
  <c r="N107" i="22"/>
  <c r="N108" i="22"/>
  <c r="N109" i="22"/>
  <c r="N110" i="22"/>
  <c r="N111" i="22"/>
  <c r="N112" i="22"/>
  <c r="N113" i="22"/>
  <c r="N114" i="22"/>
  <c r="N115" i="22"/>
  <c r="N116" i="22"/>
  <c r="N117" i="22"/>
  <c r="N118" i="22"/>
  <c r="N119" i="22"/>
  <c r="N120" i="22"/>
  <c r="N121" i="22"/>
  <c r="N122" i="22"/>
  <c r="N123" i="22"/>
  <c r="N124" i="22"/>
  <c r="N125" i="22"/>
  <c r="N126" i="22"/>
  <c r="N127" i="22"/>
  <c r="N128" i="22"/>
  <c r="N129" i="22"/>
  <c r="N130" i="22"/>
  <c r="N131" i="22"/>
  <c r="N132" i="22"/>
  <c r="N133" i="22"/>
  <c r="N134" i="22"/>
  <c r="N135" i="22"/>
  <c r="N136" i="22"/>
  <c r="N137" i="22"/>
  <c r="N138" i="22"/>
  <c r="N139" i="22"/>
  <c r="N140" i="22"/>
  <c r="N141" i="22"/>
  <c r="N142" i="22"/>
  <c r="K143" i="22"/>
  <c r="J143" i="22"/>
  <c r="I143" i="22"/>
  <c r="H143" i="22"/>
  <c r="G143" i="22"/>
  <c r="F143" i="22"/>
  <c r="E143" i="22"/>
  <c r="D143" i="22"/>
  <c r="B143" i="22"/>
  <c r="N143" i="22" l="1"/>
  <c r="N8" i="20"/>
  <c r="E9" i="2" l="1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8" i="2"/>
  <c r="N9" i="23" l="1"/>
  <c r="N10" i="23"/>
  <c r="N11" i="23"/>
  <c r="N12" i="23"/>
  <c r="N13" i="23"/>
  <c r="N14" i="23"/>
  <c r="N15" i="23"/>
  <c r="N16" i="23"/>
  <c r="N17" i="23"/>
  <c r="N18" i="23"/>
  <c r="N19" i="23"/>
  <c r="N20" i="23"/>
  <c r="N21" i="23"/>
  <c r="N22" i="23"/>
  <c r="N23" i="23"/>
  <c r="N24" i="23"/>
  <c r="N25" i="23"/>
  <c r="N26" i="23"/>
  <c r="N27" i="23"/>
  <c r="N28" i="23"/>
  <c r="N29" i="23"/>
  <c r="N30" i="23"/>
  <c r="N31" i="23"/>
  <c r="N32" i="23"/>
  <c r="N33" i="23"/>
  <c r="N34" i="23"/>
  <c r="N35" i="23"/>
  <c r="N36" i="23"/>
  <c r="N37" i="23"/>
  <c r="N38" i="23"/>
  <c r="N39" i="23"/>
  <c r="N40" i="23"/>
  <c r="N41" i="23"/>
  <c r="N42" i="23"/>
  <c r="N43" i="23"/>
  <c r="N44" i="23"/>
  <c r="N45" i="23"/>
  <c r="N46" i="23"/>
  <c r="N47" i="23"/>
  <c r="N48" i="23"/>
  <c r="N49" i="23"/>
  <c r="N50" i="23"/>
  <c r="N51" i="23"/>
  <c r="N52" i="23"/>
  <c r="N53" i="23"/>
  <c r="N54" i="23"/>
  <c r="N55" i="23"/>
  <c r="N56" i="23"/>
  <c r="N57" i="23"/>
  <c r="N58" i="23"/>
  <c r="N59" i="23"/>
  <c r="N60" i="23"/>
  <c r="N61" i="23"/>
  <c r="N62" i="23"/>
  <c r="N63" i="23"/>
  <c r="N64" i="23"/>
  <c r="N65" i="23"/>
  <c r="N66" i="23"/>
  <c r="N67" i="23"/>
  <c r="N68" i="23"/>
  <c r="N69" i="23"/>
  <c r="N70" i="23"/>
  <c r="N71" i="23"/>
  <c r="N72" i="23"/>
  <c r="N73" i="23"/>
  <c r="N74" i="23"/>
  <c r="N75" i="23"/>
  <c r="N76" i="23"/>
  <c r="N77" i="23"/>
  <c r="N78" i="23"/>
  <c r="N79" i="23"/>
  <c r="N80" i="23"/>
  <c r="N81" i="23"/>
  <c r="N82" i="23"/>
  <c r="N83" i="23"/>
  <c r="N84" i="23"/>
  <c r="N85" i="23"/>
  <c r="N86" i="23"/>
  <c r="N87" i="23"/>
  <c r="N88" i="23"/>
  <c r="N89" i="23"/>
  <c r="N90" i="23"/>
  <c r="N91" i="23"/>
  <c r="N92" i="23"/>
  <c r="N93" i="23"/>
  <c r="N94" i="23"/>
  <c r="N95" i="23"/>
  <c r="N96" i="23"/>
  <c r="N97" i="23"/>
  <c r="N98" i="23"/>
  <c r="N99" i="23"/>
  <c r="N100" i="23"/>
  <c r="N101" i="23"/>
  <c r="N102" i="23"/>
  <c r="N103" i="23"/>
  <c r="N104" i="23"/>
  <c r="N105" i="23"/>
  <c r="N106" i="23"/>
  <c r="N107" i="23"/>
  <c r="N108" i="23"/>
  <c r="N109" i="23"/>
  <c r="N110" i="23"/>
  <c r="N111" i="23"/>
  <c r="N112" i="23"/>
  <c r="N113" i="23"/>
  <c r="N114" i="23"/>
  <c r="N115" i="23"/>
  <c r="N116" i="23"/>
  <c r="N117" i="23"/>
  <c r="N118" i="23"/>
  <c r="N119" i="23"/>
  <c r="N120" i="23"/>
  <c r="N121" i="23"/>
  <c r="N122" i="23"/>
  <c r="N123" i="23"/>
  <c r="N124" i="23"/>
  <c r="N125" i="23"/>
  <c r="N126" i="23"/>
  <c r="N127" i="23"/>
  <c r="N128" i="23"/>
  <c r="N129" i="23"/>
  <c r="N130" i="23"/>
  <c r="N131" i="23"/>
  <c r="N132" i="23"/>
  <c r="N133" i="23"/>
  <c r="N134" i="23"/>
  <c r="N135" i="23"/>
  <c r="N136" i="23"/>
  <c r="N137" i="23"/>
  <c r="N138" i="23"/>
  <c r="N139" i="23"/>
  <c r="N140" i="23"/>
  <c r="N141" i="23"/>
  <c r="N8" i="23"/>
  <c r="N9" i="20"/>
  <c r="N10" i="20"/>
  <c r="N11" i="20"/>
  <c r="N12" i="20"/>
  <c r="N13" i="20"/>
  <c r="N14" i="20"/>
  <c r="N15" i="20"/>
  <c r="N16" i="20"/>
  <c r="N17" i="20"/>
  <c r="N18" i="20"/>
  <c r="N19" i="20"/>
  <c r="N20" i="20"/>
  <c r="N21" i="20"/>
  <c r="N22" i="20"/>
  <c r="N23" i="20"/>
  <c r="N24" i="20"/>
  <c r="N25" i="20"/>
  <c r="N26" i="20"/>
  <c r="N27" i="20"/>
  <c r="N28" i="20"/>
  <c r="N29" i="20"/>
  <c r="N30" i="20"/>
  <c r="N31" i="20"/>
  <c r="N32" i="20"/>
  <c r="N33" i="20"/>
  <c r="N34" i="20"/>
  <c r="N35" i="20"/>
  <c r="N36" i="20"/>
  <c r="N37" i="20"/>
  <c r="N38" i="20"/>
  <c r="N39" i="20"/>
  <c r="N40" i="20"/>
  <c r="N41" i="20"/>
  <c r="N42" i="20"/>
  <c r="N43" i="20"/>
  <c r="N44" i="20"/>
  <c r="N45" i="20"/>
  <c r="N46" i="20"/>
  <c r="N47" i="20"/>
  <c r="N48" i="20"/>
  <c r="N49" i="20"/>
  <c r="N50" i="20"/>
  <c r="N51" i="20"/>
  <c r="N52" i="20"/>
  <c r="N53" i="20"/>
  <c r="N54" i="20"/>
  <c r="N55" i="20"/>
  <c r="N56" i="20"/>
  <c r="N57" i="20"/>
  <c r="N58" i="20"/>
  <c r="N59" i="20"/>
  <c r="N60" i="20"/>
  <c r="N61" i="20"/>
  <c r="N62" i="20"/>
  <c r="N63" i="20"/>
  <c r="N64" i="20"/>
  <c r="N65" i="20"/>
  <c r="N66" i="20"/>
  <c r="N67" i="20"/>
  <c r="N68" i="20"/>
  <c r="N69" i="20"/>
  <c r="N70" i="20"/>
  <c r="N71" i="20"/>
  <c r="N72" i="20"/>
  <c r="N73" i="20"/>
  <c r="N74" i="20"/>
  <c r="N75" i="20"/>
  <c r="N76" i="20"/>
  <c r="N77" i="20"/>
  <c r="N78" i="20"/>
  <c r="N79" i="20"/>
  <c r="N80" i="20"/>
  <c r="N81" i="20"/>
  <c r="N82" i="20"/>
  <c r="N83" i="20"/>
  <c r="N84" i="20"/>
  <c r="N85" i="20"/>
  <c r="N86" i="20"/>
  <c r="N87" i="20"/>
  <c r="N88" i="20"/>
  <c r="N89" i="20"/>
  <c r="N90" i="20"/>
  <c r="N91" i="20"/>
  <c r="N92" i="20"/>
  <c r="N93" i="20"/>
  <c r="N94" i="20"/>
  <c r="N95" i="20"/>
  <c r="N96" i="20"/>
  <c r="N97" i="20"/>
  <c r="N98" i="20"/>
  <c r="N99" i="20"/>
  <c r="N100" i="20"/>
  <c r="N101" i="20"/>
  <c r="N102" i="20"/>
  <c r="N103" i="20"/>
  <c r="N104" i="20"/>
  <c r="N105" i="20"/>
  <c r="N106" i="20"/>
  <c r="N107" i="20"/>
  <c r="N108" i="20"/>
  <c r="N109" i="20"/>
  <c r="N110" i="20"/>
  <c r="N111" i="20"/>
  <c r="N112" i="20"/>
  <c r="N113" i="20"/>
  <c r="N114" i="20"/>
  <c r="N115" i="20"/>
  <c r="N116" i="20"/>
  <c r="N117" i="20"/>
  <c r="N118" i="20"/>
  <c r="N119" i="20"/>
  <c r="N120" i="20"/>
  <c r="N121" i="20"/>
  <c r="N122" i="20"/>
  <c r="N123" i="20"/>
  <c r="N124" i="20"/>
  <c r="N125" i="20"/>
  <c r="N126" i="20"/>
  <c r="N127" i="20"/>
  <c r="N128" i="20"/>
  <c r="N129" i="20"/>
  <c r="N130" i="20"/>
  <c r="N131" i="20"/>
  <c r="N132" i="20"/>
  <c r="N133" i="20"/>
  <c r="N134" i="20"/>
  <c r="N135" i="20"/>
  <c r="N136" i="20"/>
  <c r="N137" i="20"/>
  <c r="N138" i="20"/>
  <c r="N139" i="20"/>
  <c r="N140" i="20"/>
  <c r="N141" i="20"/>
  <c r="N142" i="20"/>
  <c r="N9" i="19"/>
  <c r="N10" i="19"/>
  <c r="N11" i="19"/>
  <c r="N12" i="19"/>
  <c r="N13" i="19"/>
  <c r="N14" i="19"/>
  <c r="N15" i="19"/>
  <c r="N16" i="19"/>
  <c r="N17" i="19"/>
  <c r="N18" i="19"/>
  <c r="N19" i="19"/>
  <c r="N20" i="19"/>
  <c r="N21" i="19"/>
  <c r="N22" i="19"/>
  <c r="N23" i="19"/>
  <c r="N24" i="19"/>
  <c r="N25" i="19"/>
  <c r="N26" i="19"/>
  <c r="N27" i="19"/>
  <c r="N28" i="19"/>
  <c r="N29" i="19"/>
  <c r="N30" i="19"/>
  <c r="N31" i="19"/>
  <c r="N32" i="19"/>
  <c r="N33" i="19"/>
  <c r="N34" i="19"/>
  <c r="N35" i="19"/>
  <c r="N36" i="19"/>
  <c r="N37" i="19"/>
  <c r="N38" i="19"/>
  <c r="N39" i="19"/>
  <c r="N40" i="19"/>
  <c r="N41" i="19"/>
  <c r="N42" i="19"/>
  <c r="N43" i="19"/>
  <c r="N44" i="19"/>
  <c r="N45" i="19"/>
  <c r="N46" i="19"/>
  <c r="N47" i="19"/>
  <c r="N48" i="19"/>
  <c r="N49" i="19"/>
  <c r="N50" i="19"/>
  <c r="N51" i="19"/>
  <c r="N52" i="19"/>
  <c r="N53" i="19"/>
  <c r="N54" i="19"/>
  <c r="N55" i="19"/>
  <c r="N56" i="19"/>
  <c r="N57" i="19"/>
  <c r="N58" i="19"/>
  <c r="N59" i="19"/>
  <c r="N60" i="19"/>
  <c r="N61" i="19"/>
  <c r="N62" i="19"/>
  <c r="N63" i="19"/>
  <c r="N64" i="19"/>
  <c r="N65" i="19"/>
  <c r="N66" i="19"/>
  <c r="N67" i="19"/>
  <c r="N68" i="19"/>
  <c r="N69" i="19"/>
  <c r="N70" i="19"/>
  <c r="N71" i="19"/>
  <c r="N72" i="19"/>
  <c r="N73" i="19"/>
  <c r="N74" i="19"/>
  <c r="N75" i="19"/>
  <c r="N76" i="19"/>
  <c r="N77" i="19"/>
  <c r="N78" i="19"/>
  <c r="N79" i="19"/>
  <c r="N80" i="19"/>
  <c r="N81" i="19"/>
  <c r="N82" i="19"/>
  <c r="N83" i="19"/>
  <c r="N84" i="19"/>
  <c r="N85" i="19"/>
  <c r="N86" i="19"/>
  <c r="N87" i="19"/>
  <c r="N88" i="19"/>
  <c r="N89" i="19"/>
  <c r="N90" i="19"/>
  <c r="N91" i="19"/>
  <c r="N92" i="19"/>
  <c r="N93" i="19"/>
  <c r="N94" i="19"/>
  <c r="N95" i="19"/>
  <c r="N96" i="19"/>
  <c r="N97" i="19"/>
  <c r="N98" i="19"/>
  <c r="N99" i="19"/>
  <c r="N100" i="19"/>
  <c r="N101" i="19"/>
  <c r="N102" i="19"/>
  <c r="N103" i="19"/>
  <c r="N104" i="19"/>
  <c r="N105" i="19"/>
  <c r="N106" i="19"/>
  <c r="N107" i="19"/>
  <c r="N108" i="19"/>
  <c r="N109" i="19"/>
  <c r="N110" i="19"/>
  <c r="N111" i="19"/>
  <c r="N112" i="19"/>
  <c r="N113" i="19"/>
  <c r="N114" i="19"/>
  <c r="N115" i="19"/>
  <c r="N116" i="19"/>
  <c r="N117" i="19"/>
  <c r="N118" i="19"/>
  <c r="N119" i="19"/>
  <c r="N120" i="19"/>
  <c r="N121" i="19"/>
  <c r="N122" i="19"/>
  <c r="N123" i="19"/>
  <c r="N124" i="19"/>
  <c r="N125" i="19"/>
  <c r="N126" i="19"/>
  <c r="N127" i="19"/>
  <c r="N128" i="19"/>
  <c r="N129" i="19"/>
  <c r="N130" i="19"/>
  <c r="N131" i="19"/>
  <c r="N132" i="19"/>
  <c r="N133" i="19"/>
  <c r="N134" i="19"/>
  <c r="N135" i="19"/>
  <c r="N136" i="19"/>
  <c r="N137" i="19"/>
  <c r="N138" i="19"/>
  <c r="N139" i="19"/>
  <c r="N140" i="19"/>
  <c r="N141" i="19"/>
  <c r="N142" i="19"/>
  <c r="N8" i="19"/>
  <c r="N138" i="24"/>
  <c r="N9" i="24"/>
  <c r="N10" i="24"/>
  <c r="N11" i="24"/>
  <c r="N12" i="24"/>
  <c r="N13" i="24"/>
  <c r="N14" i="24"/>
  <c r="N15" i="24"/>
  <c r="N16" i="24"/>
  <c r="N17" i="24"/>
  <c r="N18" i="24"/>
  <c r="N19" i="24"/>
  <c r="N20" i="24"/>
  <c r="N21" i="24"/>
  <c r="N22" i="24"/>
  <c r="N23" i="24"/>
  <c r="N24" i="24"/>
  <c r="N25" i="24"/>
  <c r="N26" i="24"/>
  <c r="N27" i="24"/>
  <c r="N28" i="24"/>
  <c r="N29" i="24"/>
  <c r="N30" i="24"/>
  <c r="N31" i="24"/>
  <c r="N32" i="24"/>
  <c r="N33" i="24"/>
  <c r="N34" i="24"/>
  <c r="N35" i="24"/>
  <c r="N36" i="24"/>
  <c r="N37" i="24"/>
  <c r="N38" i="24"/>
  <c r="N39" i="24"/>
  <c r="N40" i="24"/>
  <c r="N41" i="24"/>
  <c r="N42" i="24"/>
  <c r="N43" i="24"/>
  <c r="N44" i="24"/>
  <c r="N45" i="24"/>
  <c r="N46" i="24"/>
  <c r="N47" i="24"/>
  <c r="N48" i="24"/>
  <c r="N49" i="24"/>
  <c r="N50" i="24"/>
  <c r="N51" i="24"/>
  <c r="N52" i="24"/>
  <c r="N53" i="24"/>
  <c r="N54" i="24"/>
  <c r="N55" i="24"/>
  <c r="N56" i="24"/>
  <c r="N57" i="24"/>
  <c r="N58" i="24"/>
  <c r="N59" i="24"/>
  <c r="N60" i="24"/>
  <c r="N61" i="24"/>
  <c r="N62" i="24"/>
  <c r="N63" i="24"/>
  <c r="N64" i="24"/>
  <c r="N65" i="24"/>
  <c r="N66" i="24"/>
  <c r="N67" i="24"/>
  <c r="N68" i="24"/>
  <c r="N69" i="24"/>
  <c r="N70" i="24"/>
  <c r="N71" i="24"/>
  <c r="N72" i="24"/>
  <c r="N73" i="24"/>
  <c r="N74" i="24"/>
  <c r="N75" i="24"/>
  <c r="N76" i="24"/>
  <c r="N77" i="24"/>
  <c r="N78" i="24"/>
  <c r="N79" i="24"/>
  <c r="N80" i="24"/>
  <c r="N81" i="24"/>
  <c r="N82" i="24"/>
  <c r="N83" i="24"/>
  <c r="N84" i="24"/>
  <c r="N85" i="24"/>
  <c r="N86" i="24"/>
  <c r="N87" i="24"/>
  <c r="N88" i="24"/>
  <c r="N89" i="24"/>
  <c r="N90" i="24"/>
  <c r="N91" i="24"/>
  <c r="N92" i="24"/>
  <c r="N93" i="24"/>
  <c r="N94" i="24"/>
  <c r="N95" i="24"/>
  <c r="N96" i="24"/>
  <c r="N97" i="24"/>
  <c r="N98" i="24"/>
  <c r="N99" i="24"/>
  <c r="N100" i="24"/>
  <c r="N101" i="24"/>
  <c r="N102" i="24"/>
  <c r="N103" i="24"/>
  <c r="N104" i="24"/>
  <c r="N105" i="24"/>
  <c r="N106" i="24"/>
  <c r="N107" i="24"/>
  <c r="N108" i="24"/>
  <c r="N109" i="24"/>
  <c r="N110" i="24"/>
  <c r="N111" i="24"/>
  <c r="N112" i="24"/>
  <c r="N113" i="24"/>
  <c r="N114" i="24"/>
  <c r="N115" i="24"/>
  <c r="N116" i="24"/>
  <c r="N117" i="24"/>
  <c r="N118" i="24"/>
  <c r="N119" i="24"/>
  <c r="N120" i="24"/>
  <c r="N121" i="24"/>
  <c r="N122" i="24"/>
  <c r="N123" i="24"/>
  <c r="N124" i="24"/>
  <c r="N125" i="24"/>
  <c r="N126" i="24"/>
  <c r="N127" i="24"/>
  <c r="N128" i="24"/>
  <c r="N129" i="24"/>
  <c r="N130" i="24"/>
  <c r="N131" i="24"/>
  <c r="N132" i="24"/>
  <c r="N133" i="24"/>
  <c r="N134" i="24"/>
  <c r="N135" i="24"/>
  <c r="N136" i="24"/>
  <c r="N137" i="24"/>
  <c r="N139" i="24"/>
  <c r="N140" i="24"/>
  <c r="N141" i="24"/>
  <c r="N142" i="24"/>
  <c r="N139" i="16"/>
  <c r="N142" i="16"/>
  <c r="N135" i="16"/>
  <c r="N126" i="16"/>
  <c r="N141" i="16"/>
  <c r="K143" i="16"/>
  <c r="N143" i="20" l="1"/>
  <c r="N9" i="16"/>
  <c r="N10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26" i="16"/>
  <c r="N27" i="16"/>
  <c r="N28" i="16"/>
  <c r="N29" i="16"/>
  <c r="N30" i="16"/>
  <c r="N31" i="16"/>
  <c r="N32" i="16"/>
  <c r="N33" i="16"/>
  <c r="N34" i="16"/>
  <c r="N35" i="16"/>
  <c r="N36" i="16"/>
  <c r="N37" i="16"/>
  <c r="N38" i="16"/>
  <c r="N39" i="16"/>
  <c r="N40" i="16"/>
  <c r="N41" i="16"/>
  <c r="N42" i="16"/>
  <c r="N43" i="16"/>
  <c r="N44" i="16"/>
  <c r="N45" i="16"/>
  <c r="N46" i="16"/>
  <c r="N47" i="16"/>
  <c r="N48" i="16"/>
  <c r="N49" i="16"/>
  <c r="N50" i="16"/>
  <c r="N51" i="16"/>
  <c r="N52" i="16"/>
  <c r="N53" i="16"/>
  <c r="N54" i="16"/>
  <c r="N55" i="16"/>
  <c r="N56" i="16"/>
  <c r="N57" i="16"/>
  <c r="N58" i="16"/>
  <c r="N59" i="16"/>
  <c r="N60" i="16"/>
  <c r="N61" i="16"/>
  <c r="N62" i="16"/>
  <c r="N63" i="16"/>
  <c r="N64" i="16"/>
  <c r="N65" i="16"/>
  <c r="N66" i="16"/>
  <c r="N67" i="16"/>
  <c r="N68" i="16"/>
  <c r="N69" i="16"/>
  <c r="N70" i="16"/>
  <c r="N71" i="16"/>
  <c r="N72" i="16"/>
  <c r="N73" i="16"/>
  <c r="N74" i="16"/>
  <c r="N75" i="16"/>
  <c r="N76" i="16"/>
  <c r="N77" i="16"/>
  <c r="N78" i="16"/>
  <c r="N79" i="16"/>
  <c r="N80" i="16"/>
  <c r="N81" i="16"/>
  <c r="N82" i="16"/>
  <c r="N83" i="16"/>
  <c r="N84" i="16"/>
  <c r="N85" i="16"/>
  <c r="N86" i="16"/>
  <c r="N87" i="16"/>
  <c r="N88" i="16"/>
  <c r="N89" i="16"/>
  <c r="N90" i="16"/>
  <c r="N91" i="16"/>
  <c r="N92" i="16"/>
  <c r="N93" i="16"/>
  <c r="N94" i="16"/>
  <c r="N95" i="16"/>
  <c r="N96" i="16"/>
  <c r="N97" i="16"/>
  <c r="N98" i="16"/>
  <c r="N99" i="16"/>
  <c r="N100" i="16"/>
  <c r="N101" i="16"/>
  <c r="N102" i="16"/>
  <c r="N103" i="16"/>
  <c r="N104" i="16"/>
  <c r="N105" i="16"/>
  <c r="N106" i="16"/>
  <c r="N107" i="16"/>
  <c r="N108" i="16"/>
  <c r="N109" i="16"/>
  <c r="N110" i="16"/>
  <c r="N111" i="16"/>
  <c r="N112" i="16"/>
  <c r="N113" i="16"/>
  <c r="N114" i="16"/>
  <c r="N115" i="16"/>
  <c r="N116" i="16"/>
  <c r="N117" i="16"/>
  <c r="N118" i="16"/>
  <c r="N119" i="16"/>
  <c r="N120" i="16"/>
  <c r="N121" i="16"/>
  <c r="N122" i="16"/>
  <c r="N123" i="16"/>
  <c r="N124" i="16"/>
  <c r="N125" i="16"/>
  <c r="N127" i="16"/>
  <c r="N128" i="16"/>
  <c r="N129" i="16"/>
  <c r="N130" i="16"/>
  <c r="N131" i="16"/>
  <c r="N132" i="16"/>
  <c r="N133" i="16"/>
  <c r="N134" i="16"/>
  <c r="N136" i="16"/>
  <c r="N137" i="16"/>
  <c r="N138" i="16"/>
  <c r="N140" i="16"/>
  <c r="N8" i="16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8" i="7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N142" i="6"/>
  <c r="N8" i="6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14" i="1"/>
  <c r="N107" i="1"/>
  <c r="N10" i="1"/>
  <c r="N11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8" i="1"/>
  <c r="N109" i="1"/>
  <c r="N110" i="1"/>
  <c r="N111" i="1"/>
  <c r="N112" i="1"/>
  <c r="N113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1" i="1"/>
  <c r="N142" i="1"/>
  <c r="N143" i="7" l="1"/>
  <c r="N143" i="1"/>
  <c r="N143" i="16"/>
  <c r="L143" i="6"/>
  <c r="C9" i="2" l="1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8" i="2"/>
  <c r="L143" i="23"/>
  <c r="L143" i="22"/>
  <c r="L143" i="21"/>
  <c r="L143" i="20"/>
  <c r="L143" i="19"/>
  <c r="L143" i="24"/>
  <c r="L143" i="7"/>
  <c r="C143" i="7"/>
  <c r="L143" i="1"/>
  <c r="L143" i="3"/>
  <c r="L143" i="5"/>
  <c r="D143" i="5"/>
  <c r="E143" i="5"/>
  <c r="F143" i="5"/>
  <c r="G143" i="5"/>
  <c r="H143" i="5"/>
  <c r="I143" i="5"/>
  <c r="J143" i="5"/>
  <c r="K143" i="5"/>
  <c r="C143" i="5"/>
  <c r="C143" i="3"/>
  <c r="N133" i="3" l="1"/>
  <c r="N121" i="3"/>
  <c r="N109" i="3"/>
  <c r="N93" i="3"/>
  <c r="N81" i="3"/>
  <c r="N65" i="3"/>
  <c r="N57" i="3"/>
  <c r="N41" i="3"/>
  <c r="N29" i="3"/>
  <c r="N21" i="3"/>
  <c r="N13" i="3"/>
  <c r="N8" i="3"/>
  <c r="N142" i="3"/>
  <c r="N138" i="3"/>
  <c r="N134" i="3"/>
  <c r="N130" i="3"/>
  <c r="N126" i="3"/>
  <c r="N122" i="3"/>
  <c r="N118" i="3"/>
  <c r="N114" i="3"/>
  <c r="N110" i="3"/>
  <c r="N106" i="3"/>
  <c r="N102" i="3"/>
  <c r="N98" i="3"/>
  <c r="N94" i="3"/>
  <c r="N90" i="3"/>
  <c r="N86" i="3"/>
  <c r="N82" i="3"/>
  <c r="N78" i="3"/>
  <c r="N74" i="3"/>
  <c r="N70" i="3"/>
  <c r="N66" i="3"/>
  <c r="N62" i="3"/>
  <c r="N58" i="3"/>
  <c r="N54" i="3"/>
  <c r="N50" i="3"/>
  <c r="N46" i="3"/>
  <c r="N42" i="3"/>
  <c r="N38" i="3"/>
  <c r="N34" i="3"/>
  <c r="N30" i="3"/>
  <c r="N26" i="3"/>
  <c r="N22" i="3"/>
  <c r="N18" i="3"/>
  <c r="N14" i="3"/>
  <c r="N10" i="3"/>
  <c r="N9" i="3"/>
  <c r="N141" i="3"/>
  <c r="N129" i="3"/>
  <c r="N117" i="3"/>
  <c r="N105" i="3"/>
  <c r="N97" i="3"/>
  <c r="N85" i="3"/>
  <c r="N73" i="3"/>
  <c r="N61" i="3"/>
  <c r="N49" i="3"/>
  <c r="N37" i="3"/>
  <c r="N140" i="3"/>
  <c r="N136" i="3"/>
  <c r="N132" i="3"/>
  <c r="N128" i="3"/>
  <c r="N124" i="3"/>
  <c r="N120" i="3"/>
  <c r="N116" i="3"/>
  <c r="N112" i="3"/>
  <c r="N108" i="3"/>
  <c r="N104" i="3"/>
  <c r="N100" i="3"/>
  <c r="N96" i="3"/>
  <c r="N92" i="3"/>
  <c r="N88" i="3"/>
  <c r="N84" i="3"/>
  <c r="N80" i="3"/>
  <c r="N76" i="3"/>
  <c r="N72" i="3"/>
  <c r="N68" i="3"/>
  <c r="N64" i="3"/>
  <c r="N60" i="3"/>
  <c r="N56" i="3"/>
  <c r="N52" i="3"/>
  <c r="N48" i="3"/>
  <c r="N44" i="3"/>
  <c r="N40" i="3"/>
  <c r="N36" i="3"/>
  <c r="N32" i="3"/>
  <c r="N28" i="3"/>
  <c r="N24" i="3"/>
  <c r="N20" i="3"/>
  <c r="N16" i="3"/>
  <c r="N12" i="3"/>
  <c r="N137" i="3"/>
  <c r="N125" i="3"/>
  <c r="N113" i="3"/>
  <c r="N101" i="3"/>
  <c r="N89" i="3"/>
  <c r="N77" i="3"/>
  <c r="N69" i="3"/>
  <c r="N53" i="3"/>
  <c r="N45" i="3"/>
  <c r="N33" i="3"/>
  <c r="N25" i="3"/>
  <c r="N17" i="3"/>
  <c r="N139" i="3"/>
  <c r="N135" i="3"/>
  <c r="N131" i="3"/>
  <c r="N127" i="3"/>
  <c r="N123" i="3"/>
  <c r="N119" i="3"/>
  <c r="N115" i="3"/>
  <c r="N111" i="3"/>
  <c r="N107" i="3"/>
  <c r="N103" i="3"/>
  <c r="N99" i="3"/>
  <c r="N95" i="3"/>
  <c r="N91" i="3"/>
  <c r="N87" i="3"/>
  <c r="N83" i="3"/>
  <c r="N79" i="3"/>
  <c r="N75" i="3"/>
  <c r="N71" i="3"/>
  <c r="N67" i="3"/>
  <c r="N63" i="3"/>
  <c r="N59" i="3"/>
  <c r="N55" i="3"/>
  <c r="N51" i="3"/>
  <c r="N47" i="3"/>
  <c r="N43" i="3"/>
  <c r="N39" i="3"/>
  <c r="N35" i="3"/>
  <c r="N31" i="3"/>
  <c r="N27" i="3"/>
  <c r="N23" i="3"/>
  <c r="N19" i="3"/>
  <c r="N15" i="3"/>
  <c r="N11" i="3"/>
  <c r="K143" i="3"/>
  <c r="C143" i="2"/>
  <c r="J143" i="1" l="1"/>
  <c r="I9" i="2" l="1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K143" i="24"/>
  <c r="J143" i="24"/>
  <c r="I143" i="24"/>
  <c r="H143" i="24"/>
  <c r="G143" i="24"/>
  <c r="F143" i="24"/>
  <c r="E143" i="24"/>
  <c r="D143" i="24"/>
  <c r="B143" i="24"/>
  <c r="H143" i="2" l="1"/>
  <c r="N143" i="24"/>
  <c r="K143" i="23" l="1"/>
  <c r="J143" i="23"/>
  <c r="I143" i="23"/>
  <c r="H143" i="23"/>
  <c r="G143" i="23"/>
  <c r="F143" i="23"/>
  <c r="E143" i="23"/>
  <c r="D143" i="23"/>
  <c r="B143" i="23"/>
  <c r="N143" i="23" l="1"/>
  <c r="D143" i="2"/>
  <c r="K143" i="21" l="1"/>
  <c r="J143" i="21"/>
  <c r="I143" i="21"/>
  <c r="H143" i="21"/>
  <c r="G143" i="21"/>
  <c r="F143" i="21"/>
  <c r="E143" i="21"/>
  <c r="D143" i="21"/>
  <c r="B143" i="21"/>
  <c r="K143" i="20" l="1"/>
  <c r="J143" i="20"/>
  <c r="I143" i="20"/>
  <c r="H143" i="20"/>
  <c r="G143" i="20"/>
  <c r="F143" i="20"/>
  <c r="E143" i="20"/>
  <c r="D143" i="20"/>
  <c r="B143" i="20"/>
  <c r="K143" i="19" l="1"/>
  <c r="J143" i="19"/>
  <c r="I143" i="19"/>
  <c r="H143" i="19"/>
  <c r="G143" i="19"/>
  <c r="F143" i="19"/>
  <c r="E143" i="19"/>
  <c r="D143" i="19"/>
  <c r="B143" i="19"/>
  <c r="N143" i="19" l="1"/>
  <c r="L143" i="16" l="1"/>
  <c r="I143" i="16"/>
  <c r="H143" i="16"/>
  <c r="G143" i="16"/>
  <c r="F143" i="16"/>
  <c r="E143" i="16"/>
  <c r="D143" i="16"/>
  <c r="J143" i="16"/>
  <c r="B143" i="16"/>
  <c r="K143" i="7" l="1"/>
  <c r="H143" i="7"/>
  <c r="J143" i="6" l="1"/>
  <c r="F143" i="3" l="1"/>
  <c r="I143" i="3" l="1"/>
  <c r="H143" i="3"/>
  <c r="E143" i="3"/>
  <c r="J143" i="7" l="1"/>
  <c r="I143" i="7"/>
  <c r="G143" i="7"/>
  <c r="F143" i="7"/>
  <c r="E143" i="7"/>
  <c r="D143" i="7"/>
  <c r="B143" i="7"/>
  <c r="K143" i="6" l="1"/>
  <c r="I143" i="6"/>
  <c r="H143" i="6"/>
  <c r="G143" i="6"/>
  <c r="F143" i="6"/>
  <c r="E143" i="6"/>
  <c r="D143" i="6"/>
  <c r="B143" i="6"/>
  <c r="N143" i="6" l="1"/>
  <c r="B143" i="5"/>
  <c r="N143" i="5" l="1"/>
  <c r="G143" i="3" l="1"/>
  <c r="D143" i="3"/>
  <c r="B143" i="3"/>
  <c r="N143" i="3" l="1"/>
  <c r="I143" i="1"/>
  <c r="H143" i="1"/>
  <c r="G143" i="1"/>
  <c r="F143" i="1"/>
  <c r="E143" i="1"/>
  <c r="D143" i="1"/>
  <c r="B143" i="1"/>
  <c r="I143" i="2" l="1"/>
  <c r="G143" i="2"/>
  <c r="F143" i="2"/>
  <c r="E143" i="2"/>
  <c r="B143" i="2"/>
  <c r="N13" i="2" l="1"/>
  <c r="N13" i="21"/>
  <c r="N81" i="2"/>
  <c r="N81" i="21"/>
  <c r="N20" i="2"/>
  <c r="N20" i="21"/>
  <c r="N37" i="2"/>
  <c r="N37" i="21"/>
  <c r="N69" i="2"/>
  <c r="N69" i="21"/>
  <c r="N9" i="2"/>
  <c r="N9" i="21"/>
  <c r="N65" i="2"/>
  <c r="N65" i="21"/>
  <c r="N22" i="2"/>
  <c r="N22" i="21"/>
  <c r="N41" i="2"/>
  <c r="N41" i="21"/>
  <c r="N73" i="2"/>
  <c r="N73" i="21"/>
  <c r="N34" i="2"/>
  <c r="N34" i="21"/>
  <c r="M8" i="2"/>
  <c r="M143" i="21"/>
  <c r="N17" i="2"/>
  <c r="N17" i="21"/>
  <c r="N32" i="2"/>
  <c r="N32" i="21"/>
  <c r="N61" i="2"/>
  <c r="N61" i="21"/>
  <c r="N93" i="2"/>
  <c r="N93" i="21"/>
  <c r="N38" i="2"/>
  <c r="N38" i="21"/>
  <c r="N46" i="2"/>
  <c r="N46" i="21"/>
  <c r="N54" i="2"/>
  <c r="N54" i="21"/>
  <c r="N62" i="2"/>
  <c r="N62" i="21"/>
  <c r="N70" i="2"/>
  <c r="N70" i="21"/>
  <c r="N78" i="2"/>
  <c r="N78" i="21"/>
  <c r="N86" i="2"/>
  <c r="N86" i="21"/>
  <c r="N94" i="2"/>
  <c r="N94" i="21"/>
  <c r="N15" i="2"/>
  <c r="N15" i="21"/>
  <c r="N21" i="2"/>
  <c r="N21" i="21"/>
  <c r="N25" i="2"/>
  <c r="N25" i="21"/>
  <c r="N29" i="2"/>
  <c r="N29" i="21"/>
  <c r="N33" i="2"/>
  <c r="N33" i="21"/>
  <c r="N39" i="2"/>
  <c r="N39" i="21"/>
  <c r="N47" i="2"/>
  <c r="N47" i="21"/>
  <c r="N55" i="2"/>
  <c r="N55" i="21"/>
  <c r="N63" i="2"/>
  <c r="N63" i="21"/>
  <c r="N71" i="2"/>
  <c r="N71" i="21"/>
  <c r="N79" i="2"/>
  <c r="N79" i="21"/>
  <c r="N87" i="2"/>
  <c r="N87" i="21"/>
  <c r="N95" i="2"/>
  <c r="N95" i="21"/>
  <c r="N18" i="2"/>
  <c r="N18" i="21"/>
  <c r="N40" i="2"/>
  <c r="N40" i="21"/>
  <c r="N48" i="2"/>
  <c r="N48" i="21"/>
  <c r="N56" i="2"/>
  <c r="N56" i="21"/>
  <c r="N64" i="2"/>
  <c r="N64" i="21"/>
  <c r="N72" i="2"/>
  <c r="N72" i="21"/>
  <c r="N80" i="2"/>
  <c r="N80" i="21"/>
  <c r="N88" i="2"/>
  <c r="N88" i="21"/>
  <c r="N96" i="2"/>
  <c r="N96" i="21"/>
  <c r="N100" i="2"/>
  <c r="N100" i="21"/>
  <c r="N102" i="2"/>
  <c r="N102" i="21"/>
  <c r="N104" i="2"/>
  <c r="N104" i="21"/>
  <c r="N106" i="2"/>
  <c r="N106" i="21"/>
  <c r="N108" i="2"/>
  <c r="N108" i="21"/>
  <c r="N110" i="2"/>
  <c r="N110" i="21"/>
  <c r="N112" i="2"/>
  <c r="N112" i="21"/>
  <c r="N114" i="2"/>
  <c r="N114" i="21"/>
  <c r="N116" i="2"/>
  <c r="N116" i="21"/>
  <c r="N118" i="2"/>
  <c r="N118" i="21"/>
  <c r="N120" i="2"/>
  <c r="N120" i="21"/>
  <c r="N122" i="2"/>
  <c r="N122" i="21"/>
  <c r="N124" i="2"/>
  <c r="N124" i="21"/>
  <c r="N126" i="2"/>
  <c r="N126" i="21"/>
  <c r="N128" i="2"/>
  <c r="N128" i="21"/>
  <c r="N130" i="2"/>
  <c r="N130" i="21"/>
  <c r="N132" i="2"/>
  <c r="N132" i="21"/>
  <c r="N134" i="2"/>
  <c r="N134" i="21"/>
  <c r="N136" i="2"/>
  <c r="N136" i="21"/>
  <c r="N138" i="2"/>
  <c r="N138" i="21"/>
  <c r="N140" i="2"/>
  <c r="N140" i="21"/>
  <c r="N142" i="2"/>
  <c r="N142" i="21"/>
  <c r="N49" i="2"/>
  <c r="N49" i="21"/>
  <c r="N10" i="2"/>
  <c r="N10" i="21"/>
  <c r="N28" i="2"/>
  <c r="N28" i="21"/>
  <c r="N53" i="2"/>
  <c r="N53" i="21"/>
  <c r="N85" i="2"/>
  <c r="N85" i="21"/>
  <c r="N26" i="2"/>
  <c r="N26" i="21"/>
  <c r="N11" i="2"/>
  <c r="N11" i="21"/>
  <c r="N30" i="2"/>
  <c r="N30" i="21"/>
  <c r="N57" i="2"/>
  <c r="N57" i="21"/>
  <c r="N89" i="2"/>
  <c r="N89" i="21"/>
  <c r="N97" i="2"/>
  <c r="N97" i="21"/>
  <c r="N12" i="2"/>
  <c r="N12" i="21"/>
  <c r="N24" i="2"/>
  <c r="N24" i="21"/>
  <c r="N45" i="2"/>
  <c r="N45" i="21"/>
  <c r="N77" i="2"/>
  <c r="N77" i="21"/>
  <c r="N16" i="2"/>
  <c r="N16" i="21"/>
  <c r="N42" i="2"/>
  <c r="N42" i="21"/>
  <c r="N50" i="2"/>
  <c r="N50" i="21"/>
  <c r="N58" i="2"/>
  <c r="N58" i="21"/>
  <c r="N66" i="2"/>
  <c r="N66" i="21"/>
  <c r="N74" i="2"/>
  <c r="N74" i="21"/>
  <c r="N82" i="2"/>
  <c r="N82" i="21"/>
  <c r="N90" i="2"/>
  <c r="N90" i="21"/>
  <c r="N98" i="2"/>
  <c r="N98" i="21"/>
  <c r="N19" i="2"/>
  <c r="N19" i="21"/>
  <c r="N23" i="2"/>
  <c r="N23" i="21"/>
  <c r="N27" i="2"/>
  <c r="N27" i="21"/>
  <c r="N31" i="2"/>
  <c r="N31" i="21"/>
  <c r="N35" i="2"/>
  <c r="N35" i="21"/>
  <c r="N43" i="2"/>
  <c r="N43" i="21"/>
  <c r="N51" i="2"/>
  <c r="N51" i="21"/>
  <c r="N59" i="2"/>
  <c r="N59" i="21"/>
  <c r="N67" i="2"/>
  <c r="N67" i="21"/>
  <c r="N75" i="2"/>
  <c r="N75" i="21"/>
  <c r="N83" i="2"/>
  <c r="N83" i="21"/>
  <c r="N91" i="2"/>
  <c r="N91" i="21"/>
  <c r="N14" i="2"/>
  <c r="N14" i="21"/>
  <c r="N36" i="2"/>
  <c r="N36" i="21"/>
  <c r="N44" i="2"/>
  <c r="N44" i="21"/>
  <c r="N52" i="2"/>
  <c r="N52" i="21"/>
  <c r="N60" i="2"/>
  <c r="N60" i="21"/>
  <c r="N68" i="2"/>
  <c r="N68" i="21"/>
  <c r="N76" i="2"/>
  <c r="N76" i="21"/>
  <c r="N84" i="2"/>
  <c r="N84" i="21"/>
  <c r="N92" i="2"/>
  <c r="N92" i="21"/>
  <c r="N99" i="2"/>
  <c r="N99" i="21"/>
  <c r="N101" i="2"/>
  <c r="N101" i="21"/>
  <c r="N103" i="2"/>
  <c r="N103" i="21"/>
  <c r="N105" i="2"/>
  <c r="N105" i="21"/>
  <c r="N107" i="2"/>
  <c r="N107" i="21"/>
  <c r="N109" i="2"/>
  <c r="N109" i="21"/>
  <c r="N111" i="2"/>
  <c r="N111" i="21"/>
  <c r="N113" i="2"/>
  <c r="N113" i="21"/>
  <c r="N115" i="2"/>
  <c r="N115" i="21"/>
  <c r="N117" i="2"/>
  <c r="N117" i="21"/>
  <c r="N119" i="2"/>
  <c r="N119" i="21"/>
  <c r="N121" i="2"/>
  <c r="N121" i="21"/>
  <c r="N123" i="2"/>
  <c r="N123" i="21"/>
  <c r="N125" i="2"/>
  <c r="N125" i="21"/>
  <c r="N127" i="2"/>
  <c r="N127" i="21"/>
  <c r="N129" i="2"/>
  <c r="N129" i="21"/>
  <c r="N131" i="2"/>
  <c r="N131" i="21"/>
  <c r="N133" i="2"/>
  <c r="N133" i="21"/>
  <c r="N135" i="2"/>
  <c r="N135" i="21"/>
  <c r="N137" i="2"/>
  <c r="N137" i="21"/>
  <c r="N139" i="2"/>
  <c r="N139" i="21"/>
  <c r="N141" i="2"/>
  <c r="N141" i="21"/>
  <c r="N143" i="21" l="1"/>
  <c r="M143" i="2"/>
  <c r="N8" i="2"/>
  <c r="N143" i="2" l="1"/>
</calcChain>
</file>

<file path=xl/sharedStrings.xml><?xml version="1.0" encoding="utf-8"?>
<sst xmlns="http://schemas.openxmlformats.org/spreadsheetml/2006/main" count="2002" uniqueCount="178">
  <si>
    <t>TRANSFERENCIAS DE FONDOS</t>
  </si>
  <si>
    <t>(En pesos)</t>
  </si>
  <si>
    <t>Municipio</t>
  </si>
  <si>
    <t>ADOLFO ALSINA</t>
  </si>
  <si>
    <t>ADOLFO GONZALES CHAVES</t>
  </si>
  <si>
    <t>ALBERTI</t>
  </si>
  <si>
    <t>ALMIRANTE BROWN</t>
  </si>
  <si>
    <t>ARRECIFES</t>
  </si>
  <si>
    <t>AVELLANEDA</t>
  </si>
  <si>
    <t>AYACUCHO</t>
  </si>
  <si>
    <t>AZUL</t>
  </si>
  <si>
    <t>BAHIA BLANCA</t>
  </si>
  <si>
    <t>BALCARCE</t>
  </si>
  <si>
    <t>BARADERO</t>
  </si>
  <si>
    <t>BENITO JUAREZ</t>
  </si>
  <si>
    <t>BERAZATEGUI</t>
  </si>
  <si>
    <t>BERISSO</t>
  </si>
  <si>
    <t>BOLIVAR</t>
  </si>
  <si>
    <t>BRAGADO</t>
  </si>
  <si>
    <t>BRANDSEN</t>
  </si>
  <si>
    <t>CAMPANA</t>
  </si>
  <si>
    <t>CAÑUELAS</t>
  </si>
  <si>
    <t>CAPITAN SARMIENTO</t>
  </si>
  <si>
    <t>CARLOS CASARES</t>
  </si>
  <si>
    <t>CARLOS TEJEDOR</t>
  </si>
  <si>
    <t>CARMEN DE ARECO</t>
  </si>
  <si>
    <t>CASTELLI</t>
  </si>
  <si>
    <t>CHACABUCO</t>
  </si>
  <si>
    <t>CHASCOMUS</t>
  </si>
  <si>
    <t>CHIVILCOY</t>
  </si>
  <si>
    <t>COLON</t>
  </si>
  <si>
    <t>CORONEL DORREGO</t>
  </si>
  <si>
    <t>CORONEL PRINGLES</t>
  </si>
  <si>
    <t>CORONEL ROSALES</t>
  </si>
  <si>
    <t>CORONEL SUAREZ</t>
  </si>
  <si>
    <t>DAIREAUX</t>
  </si>
  <si>
    <t>DOLORES</t>
  </si>
  <si>
    <t>ENSENADA</t>
  </si>
  <si>
    <t>ESCOBAR</t>
  </si>
  <si>
    <t>ESTEBAN ECHEVERRIA</t>
  </si>
  <si>
    <t>EXALTACION DE LA CRUZ</t>
  </si>
  <si>
    <t>EZEIZA</t>
  </si>
  <si>
    <t>FLORENCIO VARELA</t>
  </si>
  <si>
    <t>FLORENTINO AMEGHINO</t>
  </si>
  <si>
    <t>GENERAL ALVARADO</t>
  </si>
  <si>
    <t>GENERAL ALVEAR</t>
  </si>
  <si>
    <t>GENERAL ARENALES</t>
  </si>
  <si>
    <t>GENERAL BELGRANO</t>
  </si>
  <si>
    <t>GENERAL GUIDO</t>
  </si>
  <si>
    <t>GENERAL LA MADRID</t>
  </si>
  <si>
    <t>GENERAL LAS HERAS</t>
  </si>
  <si>
    <t>GENERAL LAVALLE</t>
  </si>
  <si>
    <t>GENERAL MADARIAGA</t>
  </si>
  <si>
    <t>GENERAL PAZ</t>
  </si>
  <si>
    <t>GENERAL PINTO</t>
  </si>
  <si>
    <t>GENERAL PUEYRREDON</t>
  </si>
  <si>
    <t>GENERAL RODRIGUEZ</t>
  </si>
  <si>
    <t>GENERAL SAN MARTIN</t>
  </si>
  <si>
    <t>GENERAL VIAMONTE</t>
  </si>
  <si>
    <t>GENERAL VILLEGAS</t>
  </si>
  <si>
    <t>GUAMINI</t>
  </si>
  <si>
    <t>HIPOLITO YRIGOYEN</t>
  </si>
  <si>
    <t>HURLINGHAM</t>
  </si>
  <si>
    <t>ITUZAINGO</t>
  </si>
  <si>
    <t>JOSE C. PAZ</t>
  </si>
  <si>
    <t>JUNIN</t>
  </si>
  <si>
    <t>LA COSTA</t>
  </si>
  <si>
    <t>LA MATANZA</t>
  </si>
  <si>
    <t>LA PLATA</t>
  </si>
  <si>
    <t>LANUS</t>
  </si>
  <si>
    <t>LAPRIDA</t>
  </si>
  <si>
    <t>LAS FLORES</t>
  </si>
  <si>
    <t>LEANDRO N. ALEM</t>
  </si>
  <si>
    <t>LEZAMA</t>
  </si>
  <si>
    <t>LINCOLN</t>
  </si>
  <si>
    <t>LOBERIA</t>
  </si>
  <si>
    <t>LOBOS</t>
  </si>
  <si>
    <t>LOMAS DE ZAMORA</t>
  </si>
  <si>
    <t>LUJAN</t>
  </si>
  <si>
    <t>MAGDALENA</t>
  </si>
  <si>
    <t>MAIPU</t>
  </si>
  <si>
    <t>MALVINAS ARGENTINAS</t>
  </si>
  <si>
    <t>MAR CHIQUITA</t>
  </si>
  <si>
    <t>MARCOS PAZ</t>
  </si>
  <si>
    <t>MERCEDES</t>
  </si>
  <si>
    <t>MERLO</t>
  </si>
  <si>
    <t>MONTE</t>
  </si>
  <si>
    <t>MONTE HERMOSO</t>
  </si>
  <si>
    <t>MORENO</t>
  </si>
  <si>
    <t>MORON</t>
  </si>
  <si>
    <t>NAVARRO</t>
  </si>
  <si>
    <t>NECOCHEA</t>
  </si>
  <si>
    <t>NUEVE DE JULIO</t>
  </si>
  <si>
    <t>OLAVARRIA</t>
  </si>
  <si>
    <t>PATAGONES</t>
  </si>
  <si>
    <t>PEHUAJO</t>
  </si>
  <si>
    <t>PELLEGRINI</t>
  </si>
  <si>
    <t>PERGAMINO</t>
  </si>
  <si>
    <t>PILA</t>
  </si>
  <si>
    <t>PILAR</t>
  </si>
  <si>
    <t>PINAMAR</t>
  </si>
  <si>
    <t>PRESIDENTE PERON</t>
  </si>
  <si>
    <t>PUAN</t>
  </si>
  <si>
    <t>PUNTA INDIO</t>
  </si>
  <si>
    <t>QUILMES</t>
  </si>
  <si>
    <t>RAMALLO</t>
  </si>
  <si>
    <t>RAUCH</t>
  </si>
  <si>
    <t>RIVADAVIA</t>
  </si>
  <si>
    <t>ROJAS</t>
  </si>
  <si>
    <t>ROQUE PEREZ</t>
  </si>
  <si>
    <t>SAAVEDRA</t>
  </si>
  <si>
    <t>SALADILLO</t>
  </si>
  <si>
    <t>SALLIQUELO</t>
  </si>
  <si>
    <t>SALTO</t>
  </si>
  <si>
    <t>SAN ANDRES DE GILES</t>
  </si>
  <si>
    <t>SAN ANTONIO DE ARECO</t>
  </si>
  <si>
    <t>SAN CAYETANO</t>
  </si>
  <si>
    <t>SAN FERNANDO</t>
  </si>
  <si>
    <t>SAN ISIDRO</t>
  </si>
  <si>
    <t>SAN MIGUEL</t>
  </si>
  <si>
    <t>SAN NICOLAS</t>
  </si>
  <si>
    <t>SAN PEDRO</t>
  </si>
  <si>
    <t>SAN VICENTE</t>
  </si>
  <si>
    <t>SUIPACHA</t>
  </si>
  <si>
    <t>TANDIL</t>
  </si>
  <si>
    <t>TAPALQUE</t>
  </si>
  <si>
    <t>TIGRE</t>
  </si>
  <si>
    <t>TORDILLO</t>
  </si>
  <si>
    <t>TORNQUIST</t>
  </si>
  <si>
    <t>TRENQUE LAUQUEN</t>
  </si>
  <si>
    <t>TRES ARROYOS</t>
  </si>
  <si>
    <t>TRES DE FEBRERO</t>
  </si>
  <si>
    <t>TRES LOMAS</t>
  </si>
  <si>
    <t>VEINTICINCO DE MAYO</t>
  </si>
  <si>
    <t>VICENTE LOPEZ</t>
  </si>
  <si>
    <t>VILLA GESELL</t>
  </si>
  <si>
    <t>VILLARINO</t>
  </si>
  <si>
    <t>ZARATE</t>
  </si>
  <si>
    <t>CONSOLIDADO 135 MUNICIPIOS</t>
  </si>
  <si>
    <t>Coparticipación
Bruta</t>
  </si>
  <si>
    <t>Total</t>
  </si>
  <si>
    <t>Juegos de Azar</t>
  </si>
  <si>
    <t>Fdo Ley 14890</t>
  </si>
  <si>
    <t>Descentralización</t>
  </si>
  <si>
    <t>F.S.A.
 (Tratamiento de Residuos)</t>
  </si>
  <si>
    <t>Fondo Inclusión
Social</t>
  </si>
  <si>
    <t>Fondo Fort. 
Recursos 
Municipales</t>
  </si>
  <si>
    <t>Fondo de 
Financ. Educativo</t>
  </si>
  <si>
    <t>Fdo. Para Infrestructura
 Municipal 2016</t>
  </si>
  <si>
    <t>Fdo. Para Infrestructura 
Municipal 2017</t>
  </si>
  <si>
    <t>F.F.P.S. 
(Programas Sociales)</t>
  </si>
  <si>
    <t>MES DE ENERO 2023</t>
  </si>
  <si>
    <t>ENERO 2023</t>
  </si>
  <si>
    <t>MES DE FEBRERO 2023</t>
  </si>
  <si>
    <t>FEBRERO 2023</t>
  </si>
  <si>
    <t>MES DE MARZO 2023</t>
  </si>
  <si>
    <t>MARZO 2023</t>
  </si>
  <si>
    <t>MES DE ABRIL 2023</t>
  </si>
  <si>
    <t>ABRIL 2023</t>
  </si>
  <si>
    <t>MES DE MAYO 2023</t>
  </si>
  <si>
    <t>MAYO 2023</t>
  </si>
  <si>
    <t>MES DE JUNIO 2023</t>
  </si>
  <si>
    <t>JUNIO 2023</t>
  </si>
  <si>
    <t>MES DE JULIO 2023</t>
  </si>
  <si>
    <t>JULIO 2023</t>
  </si>
  <si>
    <t>MES DE AGOSTO 2023</t>
  </si>
  <si>
    <t>AGOSTO 2023</t>
  </si>
  <si>
    <t>MES DE SEPTIEMBRE 2023</t>
  </si>
  <si>
    <t>SEPTIEMBRE 2023</t>
  </si>
  <si>
    <t>MES DE OCTUBRE 2023</t>
  </si>
  <si>
    <t>OCTUBRE 2023</t>
  </si>
  <si>
    <t>MES DE NOVIEMBRE 2023</t>
  </si>
  <si>
    <t>NOVIEMBRE 2023</t>
  </si>
  <si>
    <t>MES DE DICIEMBRE 2023</t>
  </si>
  <si>
    <t>DICIEMBRE 2023</t>
  </si>
  <si>
    <t>Omisión Coparticiación 2022</t>
  </si>
  <si>
    <t>ACUMULADO ENERO - DICIEMBRE 2023</t>
  </si>
  <si>
    <t>Acumulado ENERO -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</si>
</sst>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1" formatCode="_-* #,##0_-;\-* #,##0_-;_-* &quot;-&quot;_-;_-@_-"/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_(* #,##0.00_);_(* \(#,##0.00\);_(* &quot;-&quot;??_);_(@_)"/>
    <numFmt numFmtId="167" formatCode="#,"/>
    <numFmt numFmtId="168" formatCode="#,#00"/>
    <numFmt numFmtId="169" formatCode="#.##000"/>
    <numFmt numFmtId="170" formatCode="&quot;$&quot;#,#00"/>
    <numFmt numFmtId="171" formatCode="\$#,##0\ ;\(\$#,##0\)"/>
    <numFmt numFmtId="172" formatCode="#,##0.0"/>
    <numFmt numFmtId="173" formatCode="_(* #,##0_);_(* \(#,##0\);_(* &quot;-&quot;??_);_(@_)"/>
    <numFmt numFmtId="174" formatCode="0.00000"/>
    <numFmt numFmtId="175" formatCode="_-* #,##0.00\ _€_-;\-* #,##0.00\ _€_-;_-* &quot;-&quot;??\ _€_-;_-@_-"/>
  </numFmts>
  <fonts count="34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color indexed="24"/>
      <name val="Arial"/>
      <family val="2"/>
    </font>
    <font>
      <sz val="8"/>
      <name val="Courier"/>
      <family val="3"/>
    </font>
    <font>
      <b/>
      <sz val="11"/>
      <color theme="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name val="Arial"/>
      <family val="2"/>
    </font>
    <font>
      <i/>
      <sz val="11"/>
      <name val="Arial"/>
      <family val="2"/>
    </font>
    <font>
      <b/>
      <sz val="12"/>
      <color rgb="FF44AEAC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44AEAC"/>
        <bgColor indexed="64"/>
      </patternFill>
    </fill>
  </fills>
  <borders count="11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4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>
      <protection locked="0"/>
    </xf>
    <xf numFmtId="167" fontId="9" fillId="0" borderId="0">
      <protection locked="0"/>
    </xf>
    <xf numFmtId="167" fontId="9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10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10" fillId="0" borderId="0">
      <protection locked="0"/>
    </xf>
    <xf numFmtId="0" fontId="11" fillId="0" borderId="0" applyFont="0" applyFill="0" applyBorder="0" applyAlignment="0" applyProtection="0"/>
    <xf numFmtId="168" fontId="8" fillId="0" borderId="0">
      <protection locked="0"/>
    </xf>
    <xf numFmtId="169" fontId="8" fillId="0" borderId="0">
      <protection locked="0"/>
    </xf>
    <xf numFmtId="166" fontId="5" fillId="0" borderId="0" applyFont="0" applyFill="0" applyBorder="0" applyAlignment="0" applyProtection="0"/>
    <xf numFmtId="170" fontId="8" fillId="0" borderId="0">
      <protection locked="0"/>
    </xf>
    <xf numFmtId="171" fontId="11" fillId="0" borderId="0" applyFont="0" applyFill="0" applyBorder="0" applyAlignment="0" applyProtection="0"/>
    <xf numFmtId="172" fontId="4" fillId="0" borderId="0" applyFill="0" applyBorder="0" applyAlignment="0" applyProtection="0"/>
    <xf numFmtId="3" fontId="11" fillId="0" borderId="0" applyFont="0" applyFill="0" applyBorder="0" applyAlignment="0" applyProtection="0"/>
    <xf numFmtId="0" fontId="5" fillId="0" borderId="0"/>
    <xf numFmtId="0" fontId="12" fillId="0" borderId="0"/>
    <xf numFmtId="0" fontId="14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7" fillId="4" borderId="0" applyNumberFormat="0" applyBorder="0" applyAlignment="0" applyProtection="0"/>
    <xf numFmtId="0" fontId="18" fillId="16" borderId="3" applyNumberFormat="0" applyAlignment="0" applyProtection="0"/>
    <xf numFmtId="0" fontId="19" fillId="17" borderId="4" applyNumberFormat="0" applyAlignment="0" applyProtection="0"/>
    <xf numFmtId="0" fontId="20" fillId="0" borderId="5" applyNumberFormat="0" applyFill="0" applyAlignment="0" applyProtection="0"/>
    <xf numFmtId="0" fontId="9" fillId="0" borderId="0">
      <protection locked="0"/>
    </xf>
    <xf numFmtId="0" fontId="9" fillId="0" borderId="0">
      <protection locked="0"/>
    </xf>
    <xf numFmtId="0" fontId="21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21" borderId="0" applyNumberFormat="0" applyBorder="0" applyAlignment="0" applyProtection="0"/>
    <xf numFmtId="0" fontId="22" fillId="7" borderId="3" applyNumberFormat="0" applyAlignment="0" applyProtection="0"/>
    <xf numFmtId="0" fontId="8" fillId="0" borderId="0">
      <protection locked="0"/>
    </xf>
    <xf numFmtId="0" fontId="8" fillId="0" borderId="0">
      <protection locked="0"/>
    </xf>
    <xf numFmtId="0" fontId="23" fillId="3" borderId="0" applyNumberFormat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24" fillId="22" borderId="0" applyNumberFormat="0" applyBorder="0" applyAlignment="0" applyProtection="0"/>
    <xf numFmtId="0" fontId="4" fillId="0" borderId="0"/>
    <xf numFmtId="0" fontId="4" fillId="23" borderId="2" applyNumberFormat="0" applyFont="0" applyAlignment="0" applyProtection="0"/>
    <xf numFmtId="9" fontId="4" fillId="0" borderId="0" applyFont="0" applyFill="0" applyBorder="0" applyAlignment="0" applyProtection="0"/>
    <xf numFmtId="0" fontId="25" fillId="16" borderId="6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7" applyNumberFormat="0" applyFill="0" applyAlignment="0" applyProtection="0"/>
    <xf numFmtId="0" fontId="30" fillId="0" borderId="8" applyNumberFormat="0" applyFill="0" applyAlignment="0" applyProtection="0"/>
    <xf numFmtId="0" fontId="21" fillId="0" borderId="9" applyNumberFormat="0" applyFill="0" applyAlignment="0" applyProtection="0"/>
    <xf numFmtId="0" fontId="8" fillId="0" borderId="10">
      <protection locked="0"/>
    </xf>
    <xf numFmtId="0" fontId="4" fillId="0" borderId="0"/>
    <xf numFmtId="17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165" fontId="4" fillId="0" borderId="0" applyFont="0" applyFill="0" applyBorder="0" applyAlignment="0" applyProtection="0"/>
    <xf numFmtId="17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Alignment="1">
      <alignment horizontal="center"/>
    </xf>
    <xf numFmtId="173" fontId="2" fillId="0" borderId="0" xfId="0" applyNumberFormat="1" applyFont="1"/>
    <xf numFmtId="173" fontId="2" fillId="0" borderId="0" xfId="16" applyNumberFormat="1" applyFont="1"/>
    <xf numFmtId="166" fontId="2" fillId="0" borderId="0" xfId="0" applyNumberFormat="1" applyFont="1"/>
    <xf numFmtId="173" fontId="2" fillId="0" borderId="0" xfId="0" applyNumberFormat="1" applyFont="1" applyFill="1" applyBorder="1"/>
    <xf numFmtId="173" fontId="2" fillId="0" borderId="0" xfId="0" applyNumberFormat="1" applyFont="1" applyFill="1"/>
    <xf numFmtId="166" fontId="2" fillId="0" borderId="0" xfId="16" applyFont="1"/>
    <xf numFmtId="3" fontId="2" fillId="0" borderId="0" xfId="0" applyNumberFormat="1" applyFont="1"/>
    <xf numFmtId="0" fontId="2" fillId="0" borderId="0" xfId="0" applyFont="1" applyAlignment="1">
      <alignment horizontal="left" indent="1"/>
    </xf>
    <xf numFmtId="0" fontId="2" fillId="0" borderId="0" xfId="0" applyFont="1" applyBorder="1" applyAlignment="1">
      <alignment horizontal="left" indent="1"/>
    </xf>
    <xf numFmtId="0" fontId="3" fillId="0" borderId="0" xfId="0" applyFont="1" applyAlignment="1">
      <alignment horizontal="left" indent="1"/>
    </xf>
    <xf numFmtId="166" fontId="2" fillId="0" borderId="0" xfId="0" applyNumberFormat="1" applyFont="1" applyAlignment="1">
      <alignment horizontal="left" indent="1"/>
    </xf>
    <xf numFmtId="0" fontId="32" fillId="0" borderId="0" xfId="0" applyFont="1" applyAlignment="1">
      <alignment horizontal="right"/>
    </xf>
    <xf numFmtId="173" fontId="2" fillId="0" borderId="1" xfId="16" applyNumberFormat="1" applyFont="1" applyFill="1" applyBorder="1" applyAlignment="1" applyProtection="1">
      <alignment horizontal="right" vertical="center"/>
    </xf>
    <xf numFmtId="0" fontId="31" fillId="0" borderId="1" xfId="0" applyFont="1" applyFill="1" applyBorder="1" applyAlignment="1" applyProtection="1">
      <alignment horizontal="left" vertical="center"/>
    </xf>
    <xf numFmtId="173" fontId="31" fillId="0" borderId="1" xfId="16" applyNumberFormat="1" applyFont="1" applyFill="1" applyBorder="1" applyAlignment="1" applyProtection="1">
      <alignment horizontal="right" vertical="center"/>
    </xf>
    <xf numFmtId="49" fontId="13" fillId="24" borderId="1" xfId="0" applyNumberFormat="1" applyFont="1" applyFill="1" applyBorder="1" applyAlignment="1">
      <alignment horizontal="center" vertical="center" wrapText="1"/>
    </xf>
    <xf numFmtId="164" fontId="13" fillId="24" borderId="1" xfId="0" applyNumberFormat="1" applyFont="1" applyFill="1" applyBorder="1" applyAlignment="1">
      <alignment horizontal="center" vertical="center" wrapText="1"/>
    </xf>
    <xf numFmtId="0" fontId="33" fillId="0" borderId="0" xfId="0" applyFont="1" applyBorder="1" applyAlignment="1"/>
    <xf numFmtId="0" fontId="13" fillId="24" borderId="1" xfId="0" applyFont="1" applyFill="1" applyBorder="1" applyAlignment="1" applyProtection="1">
      <alignment horizontal="left" vertical="center" indent="1"/>
    </xf>
    <xf numFmtId="173" fontId="13" fillId="24" borderId="1" xfId="16" applyNumberFormat="1" applyFont="1" applyFill="1" applyBorder="1" applyAlignment="1" applyProtection="1">
      <alignment horizontal="right" vertical="center" wrapText="1" indent="1"/>
    </xf>
    <xf numFmtId="173" fontId="2" fillId="0" borderId="0" xfId="0" applyNumberFormat="1" applyFont="1" applyBorder="1"/>
    <xf numFmtId="49" fontId="13" fillId="24" borderId="1" xfId="0" applyNumberFormat="1" applyFont="1" applyFill="1" applyBorder="1" applyAlignment="1">
      <alignment horizontal="center" vertical="center" wrapText="1"/>
    </xf>
    <xf numFmtId="49" fontId="13" fillId="24" borderId="1" xfId="0" applyNumberFormat="1" applyFont="1" applyFill="1" applyBorder="1" applyAlignment="1">
      <alignment horizontal="left" vertical="center" wrapText="1" indent="2"/>
    </xf>
    <xf numFmtId="49" fontId="13" fillId="24" borderId="1" xfId="0" applyNumberFormat="1" applyFont="1" applyFill="1" applyBorder="1" applyAlignment="1">
      <alignment horizontal="center" vertical="center" wrapText="1"/>
    </xf>
  </cellXfs>
  <cellStyles count="84">
    <cellStyle name="20% - Énfasis1 2" xfId="24"/>
    <cellStyle name="20% - Énfasis2 2" xfId="25"/>
    <cellStyle name="20% - Énfasis3 2" xfId="26"/>
    <cellStyle name="20% - Énfasis4 2" xfId="27"/>
    <cellStyle name="20% - Énfasis5 2" xfId="28"/>
    <cellStyle name="20% - Énfasis6 2" xfId="29"/>
    <cellStyle name="40% - Énfasis1 2" xfId="30"/>
    <cellStyle name="40% - Énfasis2 2" xfId="31"/>
    <cellStyle name="40% - Énfasis3 2" xfId="32"/>
    <cellStyle name="40% - Énfasis4 2" xfId="33"/>
    <cellStyle name="40% - Énfasis5 2" xfId="34"/>
    <cellStyle name="40% - Énfasis6 2" xfId="35"/>
    <cellStyle name="60% - Énfasis1 2" xfId="36"/>
    <cellStyle name="60% - Énfasis2 2" xfId="37"/>
    <cellStyle name="60% - Énfasis3 2" xfId="38"/>
    <cellStyle name="60% - Énfasis4 2" xfId="39"/>
    <cellStyle name="60% - Énfasis5 2" xfId="40"/>
    <cellStyle name="60% - Énfasis6 2" xfId="41"/>
    <cellStyle name="Buena 2" xfId="42"/>
    <cellStyle name="Cabecera 1" xfId="1"/>
    <cellStyle name="Cabecera 2" xfId="2"/>
    <cellStyle name="Cálculo 2" xfId="43"/>
    <cellStyle name="Celda de comprobación 2" xfId="44"/>
    <cellStyle name="Celda vinculada 2" xfId="45"/>
    <cellStyle name="Dia" xfId="3"/>
    <cellStyle name="Encabez1" xfId="4"/>
    <cellStyle name="Encabez1 2" xfId="46"/>
    <cellStyle name="Encabez2" xfId="5"/>
    <cellStyle name="Encabez2 2" xfId="47"/>
    <cellStyle name="Encabezado 4 2" xfId="48"/>
    <cellStyle name="Énfasis1 2" xfId="49"/>
    <cellStyle name="Énfasis2 2" xfId="50"/>
    <cellStyle name="Énfasis3 2" xfId="51"/>
    <cellStyle name="Énfasis4 2" xfId="52"/>
    <cellStyle name="Énfasis5 2" xfId="53"/>
    <cellStyle name="Énfasis6 2" xfId="54"/>
    <cellStyle name="Entrada 2" xfId="55"/>
    <cellStyle name="F2" xfId="6"/>
    <cellStyle name="F3" xfId="7"/>
    <cellStyle name="F4" xfId="8"/>
    <cellStyle name="F4 2" xfId="56"/>
    <cellStyle name="F5" xfId="9"/>
    <cellStyle name="F6" xfId="10"/>
    <cellStyle name="F7" xfId="11"/>
    <cellStyle name="F8" xfId="12"/>
    <cellStyle name="F8 2" xfId="57"/>
    <cellStyle name="Fecha" xfId="13"/>
    <cellStyle name="Fijo" xfId="14"/>
    <cellStyle name="Financiero" xfId="15"/>
    <cellStyle name="Incorrecto 2" xfId="58"/>
    <cellStyle name="Millares" xfId="16" builtinId="3"/>
    <cellStyle name="Millares [0] 2" xfId="60"/>
    <cellStyle name="Millares 2" xfId="77"/>
    <cellStyle name="Millares 3" xfId="78"/>
    <cellStyle name="Millares 4" xfId="59"/>
    <cellStyle name="Millares 5" xfId="79"/>
    <cellStyle name="Moneda 2" xfId="74"/>
    <cellStyle name="Monetario" xfId="17"/>
    <cellStyle name="Monetario0" xfId="18"/>
    <cellStyle name="Neutral 2" xfId="61"/>
    <cellStyle name="Normal" xfId="0" builtinId="0"/>
    <cellStyle name="Normal 11" xfId="80"/>
    <cellStyle name="Normal 2" xfId="21"/>
    <cellStyle name="Normal 2 2" xfId="62"/>
    <cellStyle name="Normal 3" xfId="73"/>
    <cellStyle name="Normal 4" xfId="76"/>
    <cellStyle name="Normal 5" xfId="22"/>
    <cellStyle name="Normal 5 2" xfId="81"/>
    <cellStyle name="Normal 6" xfId="82"/>
    <cellStyle name="Normal 7" xfId="23"/>
    <cellStyle name="Notas 2" xfId="63"/>
    <cellStyle name="Porcentaje 2" xfId="83"/>
    <cellStyle name="Porcentaje 3" xfId="64"/>
    <cellStyle name="Porcentual 2" xfId="75"/>
    <cellStyle name="Punto" xfId="19"/>
    <cellStyle name="Punto0" xfId="20"/>
    <cellStyle name="Salida 2" xfId="65"/>
    <cellStyle name="Texto de advertencia 2" xfId="66"/>
    <cellStyle name="Texto explicativo 2" xfId="67"/>
    <cellStyle name="Título 1 2" xfId="69"/>
    <cellStyle name="Título 2 2" xfId="70"/>
    <cellStyle name="Título 3 2" xfId="71"/>
    <cellStyle name="Título 4" xfId="68"/>
    <cellStyle name="Total 2" xfId="72"/>
  </cellStyles>
  <dxfs count="0"/>
  <tableStyles count="0" defaultTableStyle="TableStyleMedium9" defaultPivotStyle="PivotStyleLight16"/>
  <colors>
    <mruColors>
      <color rgb="FF44AE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onco\mis%20document\Mis%20documentos\Tareas\varios%202004\Coparticipaci&#243;n\ANTICIP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turla\aa%20decentral\Mis%20documentos\SMIRANDA\TRANSFERENCIAS\DESC\TRANDES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iranda\mis%20document\Mis%20documentos\SMIRANDA\DESCENTRALIZACION%20LEY%2013010\IMPUESTO%20INMOBILIARIO%20RURAL\Cierres%202004\CUOTA%20CORRIENTE\CUOTA%201-04\Febrero%2004\DISTRIBUIDO%20FEBRERO%20CUOTA%20CTE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 FLUJO DE FONDOS (2)"/>
      <sheetName val="1998 FLUJO DE FONDOS"/>
      <sheetName val="Hoja1"/>
      <sheetName val="1992-2000"/>
      <sheetName val="1992"/>
      <sheetName val="1993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3"/>
      <sheetName val="2003 TOTO"/>
      <sheetName val="2004"/>
      <sheetName val="2004 TOTO"/>
      <sheetName val="Ret. Ant. 2002"/>
      <sheetName val="Ret. Ant. 2003"/>
      <sheetName val="Depósitos y Gasto en Perso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2">
          <cell r="P2" t="str">
            <v>DESCUENTOS</v>
          </cell>
          <cell r="Q2" t="str">
            <v>SALDO</v>
          </cell>
        </row>
        <row r="3">
          <cell r="P3">
            <v>0</v>
          </cell>
          <cell r="Q3">
            <v>190000</v>
          </cell>
        </row>
      </sheetData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al desde 1996"/>
      <sheetName val="Principal desde 1992"/>
      <sheetName val="IBT92"/>
      <sheetName val="IBT93"/>
      <sheetName val="IBT94"/>
      <sheetName val="IBT95"/>
      <sheetName val="IBT96"/>
      <sheetName val="IBT97"/>
      <sheetName val="IBT98"/>
      <sheetName val="IBT99"/>
      <sheetName val="IBT00"/>
      <sheetName val="IBT01"/>
      <sheetName val="IBT02"/>
      <sheetName val="IBT03"/>
      <sheetName val="INT92"/>
      <sheetName val="INT93"/>
      <sheetName val="INT94"/>
      <sheetName val="INT95"/>
      <sheetName val="INT96"/>
      <sheetName val="INT97"/>
      <sheetName val="INT98"/>
      <sheetName val="INT99"/>
      <sheetName val="INT00"/>
      <sheetName val="INT01"/>
      <sheetName val="INT02"/>
      <sheetName val="INT03"/>
      <sheetName val="FMOV03"/>
      <sheetName val="FET92"/>
      <sheetName val="FET93"/>
      <sheetName val="FET94"/>
      <sheetName val="FET95"/>
      <sheetName val="FET96"/>
      <sheetName val="FET97"/>
      <sheetName val="FET98"/>
      <sheetName val="FET99"/>
      <sheetName val="FET00"/>
      <sheetName val="REDE02"/>
      <sheetName val="REDE03"/>
      <sheetName val="Có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IDO IIR CC FEBRERO"/>
      <sheetName val="0302"/>
      <sheetName val="0402"/>
      <sheetName val="0502"/>
      <sheetName val="0602"/>
      <sheetName val="0902"/>
      <sheetName val="1002"/>
      <sheetName val="1102"/>
      <sheetName val="1202"/>
      <sheetName val="1302"/>
      <sheetName val="1602"/>
      <sheetName val="1702"/>
      <sheetName val="1802"/>
      <sheetName val="1902"/>
      <sheetName val="2002"/>
      <sheetName val="2302"/>
      <sheetName val="2402"/>
      <sheetName val="2502"/>
      <sheetName val="2602"/>
      <sheetName val="2702"/>
      <sheetName val="0103"/>
      <sheetName val="0202"/>
      <sheetName val="Rec. y Transf.ENERO-04"/>
      <sheetName val="Rec_ y Transf_ENERO_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44AEAC"/>
  </sheetPr>
  <dimension ref="A1:O275"/>
  <sheetViews>
    <sheetView showGridLines="0" zoomScale="80" zoomScaleNormal="80" workbookViewId="0"/>
  </sheetViews>
  <sheetFormatPr baseColWidth="10" defaultRowHeight="14.25" x14ac:dyDescent="0.2"/>
  <cols>
    <col min="1" max="1" width="41.83203125" style="11" customWidth="1"/>
    <col min="2" max="4" width="22.33203125" style="1" customWidth="1"/>
    <col min="5" max="5" width="22.33203125" style="1" hidden="1" customWidth="1"/>
    <col min="6" max="10" width="22.33203125" style="1" customWidth="1"/>
    <col min="11" max="12" width="22.33203125" style="1" hidden="1" customWidth="1"/>
    <col min="13" max="13" width="22.33203125" style="1" customWidth="1"/>
    <col min="14" max="14" width="23.83203125" style="1" customWidth="1"/>
    <col min="15" max="15" width="12" style="1" customWidth="1"/>
    <col min="16" max="16384" width="12" style="1"/>
  </cols>
  <sheetData>
    <row r="1" spans="1:15" ht="11.25" customHeight="1" x14ac:dyDescent="0.2">
      <c r="A1" s="1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x14ac:dyDescent="0.2">
      <c r="A2" s="1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 ht="17.25" customHeight="1" x14ac:dyDescent="0.25">
      <c r="A3" s="2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5" ht="17.25" customHeight="1" x14ac:dyDescent="0.25">
      <c r="A4" s="21" t="s">
        <v>151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5" ht="12.75" customHeight="1" x14ac:dyDescent="0.25">
      <c r="A5" s="1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5" t="s">
        <v>1</v>
      </c>
    </row>
    <row r="6" spans="1:15" ht="18.75" customHeight="1" x14ac:dyDescent="0.2">
      <c r="A6" s="26" t="s">
        <v>2</v>
      </c>
      <c r="B6" s="27" t="s">
        <v>152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5" ht="60" customHeight="1" x14ac:dyDescent="0.2">
      <c r="A7" s="26"/>
      <c r="B7" s="19" t="s">
        <v>139</v>
      </c>
      <c r="C7" s="19" t="s">
        <v>175</v>
      </c>
      <c r="D7" s="19" t="s">
        <v>143</v>
      </c>
      <c r="E7" s="19" t="s">
        <v>141</v>
      </c>
      <c r="F7" s="19" t="s">
        <v>150</v>
      </c>
      <c r="G7" s="19" t="s">
        <v>144</v>
      </c>
      <c r="H7" s="19" t="s">
        <v>146</v>
      </c>
      <c r="I7" s="19" t="s">
        <v>145</v>
      </c>
      <c r="J7" s="19" t="s">
        <v>147</v>
      </c>
      <c r="K7" s="19" t="s">
        <v>148</v>
      </c>
      <c r="L7" s="19" t="s">
        <v>149</v>
      </c>
      <c r="M7" s="20" t="s">
        <v>142</v>
      </c>
      <c r="N7" s="19" t="s">
        <v>140</v>
      </c>
    </row>
    <row r="8" spans="1:15" ht="18" customHeight="1" x14ac:dyDescent="0.2">
      <c r="A8" s="17" t="s">
        <v>3</v>
      </c>
      <c r="B8" s="16">
        <v>171699103.77000001</v>
      </c>
      <c r="C8" s="16">
        <v>66263.94</v>
      </c>
      <c r="D8" s="16">
        <v>3335749.1478843279</v>
      </c>
      <c r="E8" s="16">
        <v>0</v>
      </c>
      <c r="F8" s="16">
        <v>555250.81000000006</v>
      </c>
      <c r="G8" s="16">
        <v>270853.65999999997</v>
      </c>
      <c r="H8" s="16">
        <v>9574826.7899999991</v>
      </c>
      <c r="I8" s="16">
        <v>1408380.82</v>
      </c>
      <c r="J8" s="16">
        <v>24097717.600000005</v>
      </c>
      <c r="K8" s="16">
        <v>0</v>
      </c>
      <c r="L8" s="16">
        <v>0</v>
      </c>
      <c r="M8" s="16">
        <v>72.070000000000007</v>
      </c>
      <c r="N8" s="18">
        <f t="shared" ref="N8:N39" si="0">SUM(B8:M8)</f>
        <v>211008218.60788432</v>
      </c>
      <c r="O8" s="4"/>
    </row>
    <row r="9" spans="1:15" ht="18" customHeight="1" x14ac:dyDescent="0.2">
      <c r="A9" s="17" t="s">
        <v>4</v>
      </c>
      <c r="B9" s="16">
        <v>90598760.109999999</v>
      </c>
      <c r="C9" s="16">
        <v>37402.83</v>
      </c>
      <c r="D9" s="16">
        <v>3376975.1392335356</v>
      </c>
      <c r="E9" s="16">
        <v>0</v>
      </c>
      <c r="F9" s="16">
        <v>389020.44</v>
      </c>
      <c r="G9" s="16">
        <v>191336.99</v>
      </c>
      <c r="H9" s="16">
        <v>5404531.8600000003</v>
      </c>
      <c r="I9" s="16">
        <v>986741.35</v>
      </c>
      <c r="J9" s="16">
        <v>18274531.27</v>
      </c>
      <c r="K9" s="16">
        <v>0</v>
      </c>
      <c r="L9" s="16">
        <v>0</v>
      </c>
      <c r="M9" s="16">
        <v>50.49</v>
      </c>
      <c r="N9" s="18">
        <f t="shared" si="0"/>
        <v>119259350.4792335</v>
      </c>
      <c r="O9" s="4"/>
    </row>
    <row r="10" spans="1:15" ht="18" customHeight="1" x14ac:dyDescent="0.2">
      <c r="A10" s="17" t="s">
        <v>5</v>
      </c>
      <c r="B10" s="16">
        <v>96150707.199999988</v>
      </c>
      <c r="C10" s="16">
        <v>31736.65</v>
      </c>
      <c r="D10" s="16">
        <v>1170154.2500143121</v>
      </c>
      <c r="E10" s="16">
        <v>0</v>
      </c>
      <c r="F10" s="16">
        <v>271762.5</v>
      </c>
      <c r="G10" s="16">
        <v>168972.92</v>
      </c>
      <c r="H10" s="16">
        <v>4585796.67</v>
      </c>
      <c r="I10" s="16">
        <v>689319.31</v>
      </c>
      <c r="J10" s="16">
        <v>10800737.699999999</v>
      </c>
      <c r="K10" s="16">
        <v>0</v>
      </c>
      <c r="L10" s="16">
        <v>0</v>
      </c>
      <c r="M10" s="16">
        <v>35.270000000000003</v>
      </c>
      <c r="N10" s="18">
        <f t="shared" si="0"/>
        <v>113869222.4700143</v>
      </c>
      <c r="O10" s="4"/>
    </row>
    <row r="11" spans="1:15" ht="18" customHeight="1" x14ac:dyDescent="0.2">
      <c r="A11" s="17" t="s">
        <v>6</v>
      </c>
      <c r="B11" s="16">
        <v>848202272.66000009</v>
      </c>
      <c r="C11" s="16">
        <v>340739.31</v>
      </c>
      <c r="D11" s="16">
        <v>5010753.9510136861</v>
      </c>
      <c r="E11" s="16">
        <v>0</v>
      </c>
      <c r="F11" s="16">
        <v>29169635.75</v>
      </c>
      <c r="G11" s="16">
        <v>15368513.023211528</v>
      </c>
      <c r="H11" s="16">
        <v>49235220.450000003</v>
      </c>
      <c r="I11" s="16">
        <v>73988105.579999998</v>
      </c>
      <c r="J11" s="16">
        <v>203206641.51000005</v>
      </c>
      <c r="K11" s="16">
        <v>0</v>
      </c>
      <c r="L11" s="16">
        <v>0</v>
      </c>
      <c r="M11" s="16">
        <v>3786.35</v>
      </c>
      <c r="N11" s="18">
        <f t="shared" si="0"/>
        <v>1224525668.5842252</v>
      </c>
      <c r="O11" s="4"/>
    </row>
    <row r="12" spans="1:15" ht="18" customHeight="1" x14ac:dyDescent="0.2">
      <c r="A12" s="17" t="s">
        <v>7</v>
      </c>
      <c r="B12" s="16">
        <v>109204109.79999998</v>
      </c>
      <c r="C12" s="16">
        <v>46567.71</v>
      </c>
      <c r="D12" s="16">
        <v>3764028.7177936798</v>
      </c>
      <c r="E12" s="16">
        <v>0</v>
      </c>
      <c r="F12" s="16">
        <v>997382.2</v>
      </c>
      <c r="G12" s="16">
        <v>462190.64</v>
      </c>
      <c r="H12" s="16">
        <v>6728813.46</v>
      </c>
      <c r="I12" s="16">
        <v>2529836.86</v>
      </c>
      <c r="J12" s="16">
        <v>21910461.939999998</v>
      </c>
      <c r="K12" s="16">
        <v>0</v>
      </c>
      <c r="L12" s="16">
        <v>0</v>
      </c>
      <c r="M12" s="16">
        <v>129.44999999999999</v>
      </c>
      <c r="N12" s="18">
        <f t="shared" si="0"/>
        <v>145643520.77779365</v>
      </c>
      <c r="O12" s="4"/>
    </row>
    <row r="13" spans="1:15" ht="18" customHeight="1" x14ac:dyDescent="0.2">
      <c r="A13" s="17" t="s">
        <v>8</v>
      </c>
      <c r="B13" s="16">
        <v>499046490.16000003</v>
      </c>
      <c r="C13" s="16">
        <v>200578.03</v>
      </c>
      <c r="D13" s="16">
        <v>7572834.1603414733</v>
      </c>
      <c r="E13" s="16">
        <v>0</v>
      </c>
      <c r="F13" s="16">
        <v>14184761.390000001</v>
      </c>
      <c r="G13" s="16">
        <v>0</v>
      </c>
      <c r="H13" s="16">
        <v>28982577.559999999</v>
      </c>
      <c r="I13" s="16">
        <v>35979318.780000001</v>
      </c>
      <c r="J13" s="16">
        <v>151098834.27000001</v>
      </c>
      <c r="K13" s="16">
        <v>0</v>
      </c>
      <c r="L13" s="16">
        <v>0</v>
      </c>
      <c r="M13" s="16">
        <v>1841.25</v>
      </c>
      <c r="N13" s="18">
        <f t="shared" si="0"/>
        <v>737067235.60034144</v>
      </c>
      <c r="O13" s="4"/>
    </row>
    <row r="14" spans="1:15" ht="18" customHeight="1" x14ac:dyDescent="0.2">
      <c r="A14" s="17" t="s">
        <v>9</v>
      </c>
      <c r="B14" s="16">
        <v>167436284</v>
      </c>
      <c r="C14" s="16">
        <v>71399.86</v>
      </c>
      <c r="D14" s="16">
        <v>4391457.8957898477</v>
      </c>
      <c r="E14" s="16">
        <v>0</v>
      </c>
      <c r="F14" s="16">
        <v>645608.39</v>
      </c>
      <c r="G14" s="16">
        <v>323036.46999999997</v>
      </c>
      <c r="H14" s="16">
        <v>10316943</v>
      </c>
      <c r="I14" s="16">
        <v>1637570.75</v>
      </c>
      <c r="J14" s="16">
        <v>32437208.940000001</v>
      </c>
      <c r="K14" s="16">
        <v>0</v>
      </c>
      <c r="L14" s="16">
        <v>0</v>
      </c>
      <c r="M14" s="16">
        <v>83.79</v>
      </c>
      <c r="N14" s="18">
        <f t="shared" si="0"/>
        <v>217259593.09578985</v>
      </c>
      <c r="O14" s="4"/>
    </row>
    <row r="15" spans="1:15" ht="18" customHeight="1" x14ac:dyDescent="0.2">
      <c r="A15" s="17" t="s">
        <v>10</v>
      </c>
      <c r="B15" s="16">
        <v>284723143.08000004</v>
      </c>
      <c r="C15" s="16">
        <v>116237.44</v>
      </c>
      <c r="D15" s="16">
        <v>6587239.5220989352</v>
      </c>
      <c r="E15" s="16">
        <v>0</v>
      </c>
      <c r="F15" s="16">
        <v>2405167.17</v>
      </c>
      <c r="G15" s="16">
        <v>1038686.5</v>
      </c>
      <c r="H15" s="16">
        <v>16795760.98</v>
      </c>
      <c r="I15" s="16">
        <v>6100650.8399999999</v>
      </c>
      <c r="J15" s="16">
        <v>51754023.609999992</v>
      </c>
      <c r="K15" s="16">
        <v>0</v>
      </c>
      <c r="L15" s="16">
        <v>0</v>
      </c>
      <c r="M15" s="16">
        <v>312.20000000000005</v>
      </c>
      <c r="N15" s="18">
        <f t="shared" si="0"/>
        <v>369521221.34209901</v>
      </c>
      <c r="O15" s="4"/>
    </row>
    <row r="16" spans="1:15" ht="18" customHeight="1" x14ac:dyDescent="0.2">
      <c r="A16" s="17" t="s">
        <v>11</v>
      </c>
      <c r="B16" s="16">
        <v>527015807.60000008</v>
      </c>
      <c r="C16" s="16">
        <v>215932.93</v>
      </c>
      <c r="D16" s="16">
        <v>11055908.784010017</v>
      </c>
      <c r="E16" s="16">
        <v>0</v>
      </c>
      <c r="F16" s="16">
        <v>8970232.0399999991</v>
      </c>
      <c r="G16" s="16">
        <v>4795849.13</v>
      </c>
      <c r="H16" s="16">
        <v>31201287.420000002</v>
      </c>
      <c r="I16" s="16">
        <v>22752785.84</v>
      </c>
      <c r="J16" s="16">
        <v>128563660.90999997</v>
      </c>
      <c r="K16" s="16">
        <v>0</v>
      </c>
      <c r="L16" s="16">
        <v>0</v>
      </c>
      <c r="M16" s="16">
        <v>1164.3799999999999</v>
      </c>
      <c r="N16" s="18">
        <f t="shared" si="0"/>
        <v>734572629.03401005</v>
      </c>
      <c r="O16" s="4"/>
    </row>
    <row r="17" spans="1:15" ht="15" x14ac:dyDescent="0.2">
      <c r="A17" s="17" t="s">
        <v>12</v>
      </c>
      <c r="B17" s="16">
        <v>191882250.37</v>
      </c>
      <c r="C17" s="16">
        <v>78584.710000000006</v>
      </c>
      <c r="D17" s="16">
        <v>5111258.5377214961</v>
      </c>
      <c r="E17" s="16">
        <v>0</v>
      </c>
      <c r="F17" s="16">
        <v>1842329.08</v>
      </c>
      <c r="G17" s="16">
        <v>695770.86</v>
      </c>
      <c r="H17" s="16">
        <v>11355118.66</v>
      </c>
      <c r="I17" s="16">
        <v>4673025.0599999996</v>
      </c>
      <c r="J17" s="16">
        <v>34848068.030000001</v>
      </c>
      <c r="K17" s="16">
        <v>0</v>
      </c>
      <c r="L17" s="16">
        <v>0</v>
      </c>
      <c r="M17" s="16">
        <v>239.13</v>
      </c>
      <c r="N17" s="18">
        <f t="shared" si="0"/>
        <v>250486644.43772152</v>
      </c>
      <c r="O17" s="4"/>
    </row>
    <row r="18" spans="1:15" ht="15" x14ac:dyDescent="0.2">
      <c r="A18" s="17" t="s">
        <v>13</v>
      </c>
      <c r="B18" s="16">
        <v>106969886.09999999</v>
      </c>
      <c r="C18" s="16">
        <v>45616.13</v>
      </c>
      <c r="D18" s="16">
        <v>3736560.9120416874</v>
      </c>
      <c r="E18" s="16">
        <v>0</v>
      </c>
      <c r="F18" s="16">
        <v>1241554.6000000001</v>
      </c>
      <c r="G18" s="16">
        <v>521828.14</v>
      </c>
      <c r="H18" s="16">
        <v>6591315.9500000002</v>
      </c>
      <c r="I18" s="16">
        <v>3149174.51</v>
      </c>
      <c r="J18" s="16">
        <v>28410737.959999997</v>
      </c>
      <c r="K18" s="16">
        <v>0</v>
      </c>
      <c r="L18" s="16">
        <v>0</v>
      </c>
      <c r="M18" s="16">
        <v>161.14999999999998</v>
      </c>
      <c r="N18" s="18">
        <f t="shared" si="0"/>
        <v>150666835.45204169</v>
      </c>
      <c r="O18" s="4"/>
    </row>
    <row r="19" spans="1:15" ht="15" x14ac:dyDescent="0.2">
      <c r="A19" s="17" t="s">
        <v>14</v>
      </c>
      <c r="B19" s="16">
        <v>186947186.31</v>
      </c>
      <c r="C19" s="16">
        <v>79720.5</v>
      </c>
      <c r="D19" s="16">
        <v>3997822.7099788082</v>
      </c>
      <c r="E19" s="16">
        <v>0</v>
      </c>
      <c r="F19" s="16">
        <v>501450.11</v>
      </c>
      <c r="G19" s="16">
        <v>323036.46999999997</v>
      </c>
      <c r="H19" s="16">
        <v>11519236.060000001</v>
      </c>
      <c r="I19" s="16">
        <v>1271916.5900000001</v>
      </c>
      <c r="J19" s="16">
        <v>24718293.839999996</v>
      </c>
      <c r="K19" s="16">
        <v>0</v>
      </c>
      <c r="L19" s="16">
        <v>0</v>
      </c>
      <c r="M19" s="16">
        <v>65.08</v>
      </c>
      <c r="N19" s="18">
        <f t="shared" si="0"/>
        <v>229358727.66997886</v>
      </c>
      <c r="O19" s="4"/>
    </row>
    <row r="20" spans="1:15" ht="15" x14ac:dyDescent="0.2">
      <c r="A20" s="17" t="s">
        <v>15</v>
      </c>
      <c r="B20" s="16">
        <v>656988312.0999999</v>
      </c>
      <c r="C20" s="16">
        <v>269546.09999999998</v>
      </c>
      <c r="D20" s="16">
        <v>3817584.3437019442</v>
      </c>
      <c r="E20" s="16">
        <v>0</v>
      </c>
      <c r="F20" s="16">
        <v>16005018.390000001</v>
      </c>
      <c r="G20" s="16">
        <v>7881635.3534442913</v>
      </c>
      <c r="H20" s="16">
        <v>38948138.030000001</v>
      </c>
      <c r="I20" s="16">
        <v>40596358.520000003</v>
      </c>
      <c r="J20" s="16">
        <v>140558533.25999996</v>
      </c>
      <c r="K20" s="16">
        <v>0</v>
      </c>
      <c r="L20" s="16">
        <v>0</v>
      </c>
      <c r="M20" s="16">
        <v>2077.52</v>
      </c>
      <c r="N20" s="18">
        <f t="shared" si="0"/>
        <v>905067203.61714613</v>
      </c>
      <c r="O20" s="4"/>
    </row>
    <row r="21" spans="1:15" ht="15" x14ac:dyDescent="0.2">
      <c r="A21" s="17" t="s">
        <v>16</v>
      </c>
      <c r="B21" s="16">
        <v>284529378.56</v>
      </c>
      <c r="C21" s="16">
        <v>116719.63</v>
      </c>
      <c r="D21" s="16">
        <v>1918227.73727804</v>
      </c>
      <c r="E21" s="16">
        <v>0</v>
      </c>
      <c r="F21" s="16">
        <v>4255773.29</v>
      </c>
      <c r="G21" s="16">
        <v>1020169.0144594696</v>
      </c>
      <c r="H21" s="16">
        <v>16865435.649999999</v>
      </c>
      <c r="I21" s="16">
        <v>10794670.4</v>
      </c>
      <c r="J21" s="16">
        <v>46082765.110000007</v>
      </c>
      <c r="K21" s="16">
        <v>0</v>
      </c>
      <c r="L21" s="16">
        <v>0</v>
      </c>
      <c r="M21" s="16">
        <v>552.41</v>
      </c>
      <c r="N21" s="18">
        <f t="shared" si="0"/>
        <v>365583691.80173755</v>
      </c>
      <c r="O21" s="4"/>
    </row>
    <row r="22" spans="1:15" ht="15" x14ac:dyDescent="0.2">
      <c r="A22" s="17" t="s">
        <v>17</v>
      </c>
      <c r="B22" s="16">
        <v>212120758.29999998</v>
      </c>
      <c r="C22" s="16">
        <v>86926.17</v>
      </c>
      <c r="D22" s="16">
        <v>4044118.8311010553</v>
      </c>
      <c r="E22" s="16">
        <v>0</v>
      </c>
      <c r="F22" s="16">
        <v>1013246.51</v>
      </c>
      <c r="G22" s="16">
        <v>544192.21</v>
      </c>
      <c r="H22" s="16">
        <v>12560420.93</v>
      </c>
      <c r="I22" s="16">
        <v>2570076.31</v>
      </c>
      <c r="J22" s="16">
        <v>34605626.70000001</v>
      </c>
      <c r="K22" s="16">
        <v>0</v>
      </c>
      <c r="L22" s="16">
        <v>0</v>
      </c>
      <c r="M22" s="16">
        <v>131.51</v>
      </c>
      <c r="N22" s="18">
        <f t="shared" si="0"/>
        <v>267545497.47110105</v>
      </c>
      <c r="O22" s="4"/>
    </row>
    <row r="23" spans="1:15" ht="15" x14ac:dyDescent="0.2">
      <c r="A23" s="17" t="s">
        <v>18</v>
      </c>
      <c r="B23" s="16">
        <v>215988140.22999999</v>
      </c>
      <c r="C23" s="16">
        <v>89101.65</v>
      </c>
      <c r="D23" s="16">
        <v>3595841.7207005359</v>
      </c>
      <c r="E23" s="16">
        <v>0</v>
      </c>
      <c r="F23" s="16">
        <v>971171.6</v>
      </c>
      <c r="G23" s="16">
        <v>658497.42000000004</v>
      </c>
      <c r="H23" s="16">
        <v>12874767.1</v>
      </c>
      <c r="I23" s="16">
        <v>2463354.2799999998</v>
      </c>
      <c r="J23" s="16">
        <v>28565575.72000001</v>
      </c>
      <c r="K23" s="16">
        <v>0</v>
      </c>
      <c r="L23" s="16">
        <v>0</v>
      </c>
      <c r="M23" s="16">
        <v>126.05000000000001</v>
      </c>
      <c r="N23" s="18">
        <f t="shared" si="0"/>
        <v>265206575.77070051</v>
      </c>
      <c r="O23" s="4"/>
    </row>
    <row r="24" spans="1:15" ht="15" x14ac:dyDescent="0.2">
      <c r="A24" s="17" t="s">
        <v>19</v>
      </c>
      <c r="B24" s="16">
        <v>66227926.919999994</v>
      </c>
      <c r="C24" s="16">
        <v>27376.09</v>
      </c>
      <c r="D24" s="16">
        <v>2086883.5542286159</v>
      </c>
      <c r="E24" s="16">
        <v>0</v>
      </c>
      <c r="F24" s="16">
        <v>1009797.74</v>
      </c>
      <c r="G24" s="16">
        <v>202818.4706025307</v>
      </c>
      <c r="H24" s="16">
        <v>3955715.48</v>
      </c>
      <c r="I24" s="16">
        <v>2561328.6</v>
      </c>
      <c r="J24" s="16">
        <v>24170848.200000007</v>
      </c>
      <c r="K24" s="16">
        <v>0</v>
      </c>
      <c r="L24" s="16">
        <v>0</v>
      </c>
      <c r="M24" s="16">
        <v>131.07</v>
      </c>
      <c r="N24" s="18">
        <f t="shared" si="0"/>
        <v>100242826.12483113</v>
      </c>
      <c r="O24" s="4"/>
    </row>
    <row r="25" spans="1:15" ht="15" x14ac:dyDescent="0.2">
      <c r="A25" s="17" t="s">
        <v>20</v>
      </c>
      <c r="B25" s="16">
        <v>298737459.63</v>
      </c>
      <c r="C25" s="16">
        <v>127391.97</v>
      </c>
      <c r="D25" s="16">
        <v>3359061.510308071</v>
      </c>
      <c r="E25" s="16">
        <v>0</v>
      </c>
      <c r="F25" s="16">
        <v>4478563.37</v>
      </c>
      <c r="G25" s="16">
        <v>1503362.03</v>
      </c>
      <c r="H25" s="16">
        <v>18407537.379999999</v>
      </c>
      <c r="I25" s="16">
        <v>11359772.27</v>
      </c>
      <c r="J25" s="16">
        <v>55875679.19000002</v>
      </c>
      <c r="K25" s="16">
        <v>0</v>
      </c>
      <c r="L25" s="16">
        <v>0</v>
      </c>
      <c r="M25" s="16">
        <v>581.33000000000004</v>
      </c>
      <c r="N25" s="18">
        <f t="shared" si="0"/>
        <v>393849408.68030804</v>
      </c>
      <c r="O25" s="4"/>
    </row>
    <row r="26" spans="1:15" ht="15" x14ac:dyDescent="0.2">
      <c r="A26" s="17" t="s">
        <v>21</v>
      </c>
      <c r="B26" s="16">
        <v>106969886.09999999</v>
      </c>
      <c r="C26" s="16">
        <v>44988.160000000003</v>
      </c>
      <c r="D26" s="16">
        <v>3021548.7295129839</v>
      </c>
      <c r="E26" s="16">
        <v>0</v>
      </c>
      <c r="F26" s="16">
        <v>2036839.3</v>
      </c>
      <c r="G26" s="16">
        <v>824985.45</v>
      </c>
      <c r="H26" s="16">
        <v>6500576.8499999996</v>
      </c>
      <c r="I26" s="16">
        <v>5166395.74</v>
      </c>
      <c r="J26" s="16">
        <v>41229497.309999995</v>
      </c>
      <c r="K26" s="16">
        <v>0</v>
      </c>
      <c r="L26" s="16">
        <v>0</v>
      </c>
      <c r="M26" s="16">
        <v>264.38</v>
      </c>
      <c r="N26" s="18">
        <f t="shared" si="0"/>
        <v>165794982.01951295</v>
      </c>
      <c r="O26" s="4"/>
    </row>
    <row r="27" spans="1:15" ht="15" x14ac:dyDescent="0.2">
      <c r="A27" s="17" t="s">
        <v>22</v>
      </c>
      <c r="B27" s="16">
        <v>59620160.870000005</v>
      </c>
      <c r="C27" s="16">
        <v>24338.75</v>
      </c>
      <c r="D27" s="16">
        <v>1217995.3444892801</v>
      </c>
      <c r="E27" s="16">
        <v>0</v>
      </c>
      <c r="F27" s="16">
        <v>506278.37</v>
      </c>
      <c r="G27" s="16">
        <v>231095.32</v>
      </c>
      <c r="H27" s="16">
        <v>3516834.53</v>
      </c>
      <c r="I27" s="16">
        <v>1284163.3799999999</v>
      </c>
      <c r="J27" s="16">
        <v>11048386.330000002</v>
      </c>
      <c r="K27" s="16">
        <v>0</v>
      </c>
      <c r="L27" s="16">
        <v>0</v>
      </c>
      <c r="M27" s="16">
        <v>65.709999999999994</v>
      </c>
      <c r="N27" s="18">
        <f t="shared" si="0"/>
        <v>77449318.604489282</v>
      </c>
      <c r="O27" s="4"/>
    </row>
    <row r="28" spans="1:15" ht="15" x14ac:dyDescent="0.2">
      <c r="A28" s="17" t="s">
        <v>23</v>
      </c>
      <c r="B28" s="16">
        <v>198869636.75999996</v>
      </c>
      <c r="C28" s="16">
        <v>80140.22</v>
      </c>
      <c r="D28" s="16">
        <v>4005880.2429465121</v>
      </c>
      <c r="E28" s="16">
        <v>0</v>
      </c>
      <c r="F28" s="16">
        <v>697339.83</v>
      </c>
      <c r="G28" s="16">
        <v>352855.22</v>
      </c>
      <c r="H28" s="16">
        <v>11579883.109999999</v>
      </c>
      <c r="I28" s="16">
        <v>1768786.35</v>
      </c>
      <c r="J28" s="16">
        <v>22588930.090000007</v>
      </c>
      <c r="K28" s="16">
        <v>0</v>
      </c>
      <c r="L28" s="16">
        <v>0</v>
      </c>
      <c r="M28" s="16">
        <v>90.509999999999991</v>
      </c>
      <c r="N28" s="18">
        <f t="shared" si="0"/>
        <v>239943542.33294648</v>
      </c>
      <c r="O28" s="4"/>
    </row>
    <row r="29" spans="1:15" ht="15" x14ac:dyDescent="0.2">
      <c r="A29" s="17" t="s">
        <v>24</v>
      </c>
      <c r="B29" s="16">
        <v>130573569.89999999</v>
      </c>
      <c r="C29" s="16">
        <v>50928.27</v>
      </c>
      <c r="D29" s="16">
        <v>2651586.8258059598</v>
      </c>
      <c r="E29" s="16">
        <v>0</v>
      </c>
      <c r="F29" s="16">
        <v>435233.86</v>
      </c>
      <c r="G29" s="16">
        <v>183882.3</v>
      </c>
      <c r="H29" s="16">
        <v>7358894.6600000001</v>
      </c>
      <c r="I29" s="16">
        <v>1103960.6200000001</v>
      </c>
      <c r="J29" s="16">
        <v>20137791.579999998</v>
      </c>
      <c r="K29" s="16">
        <v>0</v>
      </c>
      <c r="L29" s="16">
        <v>0</v>
      </c>
      <c r="M29" s="16">
        <v>56.480000000000004</v>
      </c>
      <c r="N29" s="18">
        <f t="shared" si="0"/>
        <v>162495904.49580595</v>
      </c>
      <c r="O29" s="4"/>
    </row>
    <row r="30" spans="1:15" ht="15" x14ac:dyDescent="0.2">
      <c r="A30" s="17" t="s">
        <v>25</v>
      </c>
      <c r="B30" s="16">
        <v>40227889.899999999</v>
      </c>
      <c r="C30" s="16">
        <v>16163.89</v>
      </c>
      <c r="D30" s="16">
        <v>2053174.856961912</v>
      </c>
      <c r="E30" s="16">
        <v>0</v>
      </c>
      <c r="F30" s="16">
        <v>375915.14</v>
      </c>
      <c r="G30" s="16">
        <v>233580.22</v>
      </c>
      <c r="H30" s="16">
        <v>2335605.9</v>
      </c>
      <c r="I30" s="16">
        <v>953500.06</v>
      </c>
      <c r="J30" s="16">
        <v>15644050.630000005</v>
      </c>
      <c r="K30" s="16">
        <v>0</v>
      </c>
      <c r="L30" s="16">
        <v>0</v>
      </c>
      <c r="M30" s="16">
        <v>48.78</v>
      </c>
      <c r="N30" s="18">
        <f t="shared" si="0"/>
        <v>61839929.376961917</v>
      </c>
      <c r="O30" s="4"/>
    </row>
    <row r="31" spans="1:15" ht="15" x14ac:dyDescent="0.2">
      <c r="A31" s="17" t="s">
        <v>26</v>
      </c>
      <c r="B31" s="16">
        <v>74634935.090000004</v>
      </c>
      <c r="C31" s="16">
        <v>29644.48</v>
      </c>
      <c r="D31" s="16">
        <v>1124683.6328173839</v>
      </c>
      <c r="E31" s="16">
        <v>0</v>
      </c>
      <c r="F31" s="16">
        <v>449028.91</v>
      </c>
      <c r="G31" s="16">
        <v>131699.48000000001</v>
      </c>
      <c r="H31" s="16">
        <v>4283487.33</v>
      </c>
      <c r="I31" s="16">
        <v>1138951.45</v>
      </c>
      <c r="J31" s="16">
        <v>11087363.75</v>
      </c>
      <c r="K31" s="16">
        <v>0</v>
      </c>
      <c r="L31" s="16">
        <v>0</v>
      </c>
      <c r="M31" s="16">
        <v>58.269999999999996</v>
      </c>
      <c r="N31" s="18">
        <f t="shared" si="0"/>
        <v>92879852.392817393</v>
      </c>
      <c r="O31" s="4"/>
    </row>
    <row r="32" spans="1:15" ht="15" x14ac:dyDescent="0.2">
      <c r="A32" s="17" t="s">
        <v>27</v>
      </c>
      <c r="B32" s="16">
        <v>320573536.32999998</v>
      </c>
      <c r="C32" s="16">
        <v>135749.45000000001</v>
      </c>
      <c r="D32" s="16">
        <v>5471270.6649151435</v>
      </c>
      <c r="E32" s="16">
        <v>0</v>
      </c>
      <c r="F32" s="16">
        <v>1324324.9099999999</v>
      </c>
      <c r="G32" s="16">
        <v>775287.53</v>
      </c>
      <c r="H32" s="16">
        <v>19615154.420000002</v>
      </c>
      <c r="I32" s="16">
        <v>3359119.48</v>
      </c>
      <c r="J32" s="16">
        <v>34691698.799999982</v>
      </c>
      <c r="K32" s="16">
        <v>0</v>
      </c>
      <c r="L32" s="16">
        <v>0</v>
      </c>
      <c r="M32" s="16">
        <v>171.89</v>
      </c>
      <c r="N32" s="18">
        <f t="shared" si="0"/>
        <v>385946313.47491515</v>
      </c>
      <c r="O32" s="4"/>
    </row>
    <row r="33" spans="1:15" ht="15" x14ac:dyDescent="0.2">
      <c r="A33" s="17" t="s">
        <v>28</v>
      </c>
      <c r="B33" s="16">
        <v>212448971.69999999</v>
      </c>
      <c r="C33" s="16">
        <v>87087.97</v>
      </c>
      <c r="D33" s="16">
        <v>5135127.0692031123</v>
      </c>
      <c r="E33" s="16">
        <v>0</v>
      </c>
      <c r="F33" s="16">
        <v>971861.35</v>
      </c>
      <c r="G33" s="16">
        <v>581465.65</v>
      </c>
      <c r="H33" s="16">
        <v>12583800.140000001</v>
      </c>
      <c r="I33" s="16">
        <v>2465103.8199999998</v>
      </c>
      <c r="J33" s="16">
        <v>33091402.289999988</v>
      </c>
      <c r="K33" s="16">
        <v>0</v>
      </c>
      <c r="L33" s="16">
        <v>0</v>
      </c>
      <c r="M33" s="16">
        <v>126.14999999999999</v>
      </c>
      <c r="N33" s="18">
        <f t="shared" si="0"/>
        <v>267364946.13920307</v>
      </c>
      <c r="O33" s="4"/>
    </row>
    <row r="34" spans="1:15" ht="15" x14ac:dyDescent="0.2">
      <c r="A34" s="17" t="s">
        <v>29</v>
      </c>
      <c r="B34" s="16">
        <v>271195215.08000004</v>
      </c>
      <c r="C34" s="16">
        <v>115566.21</v>
      </c>
      <c r="D34" s="16">
        <v>4031877.0666347519</v>
      </c>
      <c r="E34" s="16">
        <v>0</v>
      </c>
      <c r="F34" s="16">
        <v>1413302.99</v>
      </c>
      <c r="G34" s="16">
        <v>1021292.22</v>
      </c>
      <c r="H34" s="16">
        <v>16698772</v>
      </c>
      <c r="I34" s="16">
        <v>3584810.32</v>
      </c>
      <c r="J34" s="16">
        <v>41625627.769999996</v>
      </c>
      <c r="K34" s="16">
        <v>0</v>
      </c>
      <c r="L34" s="16">
        <v>0</v>
      </c>
      <c r="M34" s="16">
        <v>183.45</v>
      </c>
      <c r="N34" s="18">
        <f t="shared" si="0"/>
        <v>339686647.1066348</v>
      </c>
      <c r="O34" s="4"/>
    </row>
    <row r="35" spans="1:15" ht="15" x14ac:dyDescent="0.2">
      <c r="A35" s="17" t="s">
        <v>30</v>
      </c>
      <c r="B35" s="16">
        <v>136896620.73000002</v>
      </c>
      <c r="C35" s="16">
        <v>58029.81</v>
      </c>
      <c r="D35" s="16">
        <v>2056665.865208904</v>
      </c>
      <c r="E35" s="16">
        <v>0</v>
      </c>
      <c r="F35" s="16">
        <v>883573.02</v>
      </c>
      <c r="G35" s="16">
        <v>395098.45</v>
      </c>
      <c r="H35" s="16">
        <v>8385033.5</v>
      </c>
      <c r="I35" s="16">
        <v>2241162.5299999998</v>
      </c>
      <c r="J35" s="16">
        <v>14960375.320000004</v>
      </c>
      <c r="K35" s="16">
        <v>0</v>
      </c>
      <c r="L35" s="16">
        <v>0</v>
      </c>
      <c r="M35" s="16">
        <v>114.69000000000001</v>
      </c>
      <c r="N35" s="18">
        <f t="shared" si="0"/>
        <v>165876673.91520891</v>
      </c>
      <c r="O35" s="4"/>
    </row>
    <row r="36" spans="1:15" ht="15" x14ac:dyDescent="0.2">
      <c r="A36" s="17" t="s">
        <v>31</v>
      </c>
      <c r="B36" s="16">
        <v>153050255.92000002</v>
      </c>
      <c r="C36" s="16">
        <v>63196.17</v>
      </c>
      <c r="D36" s="16">
        <v>2525576.9372508964</v>
      </c>
      <c r="E36" s="16">
        <v>0</v>
      </c>
      <c r="F36" s="16">
        <v>555940.56000000006</v>
      </c>
      <c r="G36" s="16">
        <v>250974.49</v>
      </c>
      <c r="H36" s="16">
        <v>9131547.7699999996</v>
      </c>
      <c r="I36" s="16">
        <v>1410130.36</v>
      </c>
      <c r="J36" s="16">
        <v>15066510.370000005</v>
      </c>
      <c r="K36" s="16">
        <v>0</v>
      </c>
      <c r="L36" s="16">
        <v>0</v>
      </c>
      <c r="M36" s="16">
        <v>72.150000000000006</v>
      </c>
      <c r="N36" s="18">
        <f t="shared" si="0"/>
        <v>182054204.72725093</v>
      </c>
      <c r="O36" s="4"/>
    </row>
    <row r="37" spans="1:15" ht="15" x14ac:dyDescent="0.2">
      <c r="A37" s="17" t="s">
        <v>32</v>
      </c>
      <c r="B37" s="16">
        <v>167910809.41</v>
      </c>
      <c r="C37" s="16">
        <v>69166.720000000001</v>
      </c>
      <c r="D37" s="16">
        <v>2785633.4819584722</v>
      </c>
      <c r="E37" s="16">
        <v>0</v>
      </c>
      <c r="F37" s="16">
        <v>1031180.07</v>
      </c>
      <c r="G37" s="16">
        <v>365279.7</v>
      </c>
      <c r="H37" s="16">
        <v>9994263.6500000004</v>
      </c>
      <c r="I37" s="16">
        <v>2615564.38</v>
      </c>
      <c r="J37" s="16">
        <v>25573806.949999992</v>
      </c>
      <c r="K37" s="16">
        <v>0</v>
      </c>
      <c r="L37" s="16">
        <v>0</v>
      </c>
      <c r="M37" s="16">
        <v>133.84</v>
      </c>
      <c r="N37" s="18">
        <f t="shared" si="0"/>
        <v>210345838.20195845</v>
      </c>
      <c r="O37" s="4"/>
    </row>
    <row r="38" spans="1:15" ht="15" x14ac:dyDescent="0.2">
      <c r="A38" s="17" t="s">
        <v>33</v>
      </c>
      <c r="B38" s="16">
        <v>148791390.53999999</v>
      </c>
      <c r="C38" s="16">
        <v>62717.18</v>
      </c>
      <c r="D38" s="16">
        <v>999595.47200500802</v>
      </c>
      <c r="E38" s="16">
        <v>0</v>
      </c>
      <c r="F38" s="16">
        <v>921509.41</v>
      </c>
      <c r="G38" s="16">
        <v>988988.58</v>
      </c>
      <c r="H38" s="16">
        <v>9062336.0600000005</v>
      </c>
      <c r="I38" s="16">
        <v>2337387.2999999998</v>
      </c>
      <c r="J38" s="16">
        <v>42202172.520000003</v>
      </c>
      <c r="K38" s="16">
        <v>0</v>
      </c>
      <c r="L38" s="16">
        <v>0</v>
      </c>
      <c r="M38" s="16">
        <v>119.6</v>
      </c>
      <c r="N38" s="18">
        <f t="shared" si="0"/>
        <v>205366216.66200504</v>
      </c>
      <c r="O38" s="4"/>
    </row>
    <row r="39" spans="1:15" ht="15" x14ac:dyDescent="0.2">
      <c r="A39" s="17" t="s">
        <v>34</v>
      </c>
      <c r="B39" s="16">
        <v>257679150.19</v>
      </c>
      <c r="C39" s="16">
        <v>107689.32</v>
      </c>
      <c r="D39" s="16">
        <v>5061128.7280966723</v>
      </c>
      <c r="E39" s="16">
        <v>0</v>
      </c>
      <c r="F39" s="16">
        <v>1173958.8500000001</v>
      </c>
      <c r="G39" s="16">
        <v>608799.5</v>
      </c>
      <c r="H39" s="16">
        <v>15560598.140000001</v>
      </c>
      <c r="I39" s="16">
        <v>2977719.45</v>
      </c>
      <c r="J39" s="16">
        <v>36638427.540000007</v>
      </c>
      <c r="K39" s="16">
        <v>0</v>
      </c>
      <c r="L39" s="16">
        <v>0</v>
      </c>
      <c r="M39" s="16">
        <v>152.37</v>
      </c>
      <c r="N39" s="18">
        <f t="shared" si="0"/>
        <v>319807624.08809668</v>
      </c>
      <c r="O39" s="4"/>
    </row>
    <row r="40" spans="1:15" ht="15" x14ac:dyDescent="0.2">
      <c r="A40" s="17" t="s">
        <v>35</v>
      </c>
      <c r="B40" s="16">
        <v>170350660.77999997</v>
      </c>
      <c r="C40" s="16">
        <v>70065.42</v>
      </c>
      <c r="D40" s="16">
        <v>3022832.392675424</v>
      </c>
      <c r="E40" s="16">
        <v>0</v>
      </c>
      <c r="F40" s="16">
        <v>626985.06999999995</v>
      </c>
      <c r="G40" s="16">
        <v>268368.76</v>
      </c>
      <c r="H40" s="16">
        <v>10124122.41</v>
      </c>
      <c r="I40" s="16">
        <v>1590333.13</v>
      </c>
      <c r="J40" s="16">
        <v>20184809.679999996</v>
      </c>
      <c r="K40" s="16">
        <v>0</v>
      </c>
      <c r="L40" s="16">
        <v>0</v>
      </c>
      <c r="M40" s="16">
        <v>81.37</v>
      </c>
      <c r="N40" s="18">
        <f t="shared" ref="N40:N71" si="1">SUM(B40:M40)</f>
        <v>206238259.01267537</v>
      </c>
      <c r="O40" s="4"/>
    </row>
    <row r="41" spans="1:15" ht="15" x14ac:dyDescent="0.2">
      <c r="A41" s="17" t="s">
        <v>36</v>
      </c>
      <c r="B41" s="16">
        <v>178559950.06</v>
      </c>
      <c r="C41" s="16">
        <v>75491.3</v>
      </c>
      <c r="D41" s="16">
        <v>1349773.6569171757</v>
      </c>
      <c r="E41" s="16">
        <v>0</v>
      </c>
      <c r="F41" s="16">
        <v>1061529.18</v>
      </c>
      <c r="G41" s="16">
        <v>429886.99</v>
      </c>
      <c r="H41" s="16">
        <v>10908136.01</v>
      </c>
      <c r="I41" s="16">
        <v>2692544.21</v>
      </c>
      <c r="J41" s="16">
        <v>20712268.780000005</v>
      </c>
      <c r="K41" s="16">
        <v>0</v>
      </c>
      <c r="L41" s="16">
        <v>0</v>
      </c>
      <c r="M41" s="16">
        <v>137.79</v>
      </c>
      <c r="N41" s="18">
        <f t="shared" si="1"/>
        <v>215789717.97691721</v>
      </c>
      <c r="O41" s="4"/>
    </row>
    <row r="42" spans="1:15" ht="15" x14ac:dyDescent="0.2">
      <c r="A42" s="17" t="s">
        <v>37</v>
      </c>
      <c r="B42" s="16">
        <v>111734911.89</v>
      </c>
      <c r="C42" s="16">
        <v>44602.09</v>
      </c>
      <c r="D42" s="16">
        <v>1400361.8191348319</v>
      </c>
      <c r="E42" s="16">
        <v>0</v>
      </c>
      <c r="F42" s="16">
        <v>2883165.69</v>
      </c>
      <c r="G42" s="16">
        <v>0</v>
      </c>
      <c r="H42" s="16">
        <v>6444790.8200000003</v>
      </c>
      <c r="I42" s="16">
        <v>7313083.0300000003</v>
      </c>
      <c r="J42" s="16">
        <v>31561939.039999999</v>
      </c>
      <c r="K42" s="16">
        <v>0</v>
      </c>
      <c r="L42" s="16">
        <v>0</v>
      </c>
      <c r="M42" s="16">
        <v>374.24</v>
      </c>
      <c r="N42" s="18">
        <f t="shared" si="1"/>
        <v>161383228.61913484</v>
      </c>
      <c r="O42" s="4"/>
    </row>
    <row r="43" spans="1:15" ht="15" x14ac:dyDescent="0.2">
      <c r="A43" s="17" t="s">
        <v>38</v>
      </c>
      <c r="B43" s="16">
        <v>564507267.82999992</v>
      </c>
      <c r="C43" s="16">
        <v>196143.77</v>
      </c>
      <c r="D43" s="16">
        <v>5106711.9584736489</v>
      </c>
      <c r="E43" s="16">
        <v>0</v>
      </c>
      <c r="F43" s="16">
        <v>11989278.99</v>
      </c>
      <c r="G43" s="16">
        <v>3396852.73</v>
      </c>
      <c r="H43" s="16">
        <v>28341848.41</v>
      </c>
      <c r="I43" s="16">
        <v>30410528.52</v>
      </c>
      <c r="J43" s="16">
        <v>103365614.89000003</v>
      </c>
      <c r="K43" s="16">
        <v>0</v>
      </c>
      <c r="L43" s="16">
        <v>0</v>
      </c>
      <c r="M43" s="16">
        <v>1556.26</v>
      </c>
      <c r="N43" s="18">
        <f t="shared" si="1"/>
        <v>747315803.35847354</v>
      </c>
      <c r="O43" s="4"/>
    </row>
    <row r="44" spans="1:15" ht="15" x14ac:dyDescent="0.2">
      <c r="A44" s="17" t="s">
        <v>39</v>
      </c>
      <c r="B44" s="16">
        <v>548646256.6500001</v>
      </c>
      <c r="C44" s="16">
        <v>231800.45</v>
      </c>
      <c r="D44" s="16">
        <v>3586296.0162533205</v>
      </c>
      <c r="E44" s="16">
        <v>0</v>
      </c>
      <c r="F44" s="16">
        <v>15085578.23</v>
      </c>
      <c r="G44" s="16">
        <v>6260641.6939328387</v>
      </c>
      <c r="H44" s="16">
        <v>33494070.02</v>
      </c>
      <c r="I44" s="16">
        <v>38264219.840000004</v>
      </c>
      <c r="J44" s="16">
        <v>133667410.56</v>
      </c>
      <c r="K44" s="16">
        <v>0</v>
      </c>
      <c r="L44" s="16">
        <v>0</v>
      </c>
      <c r="M44" s="16">
        <v>1958.17</v>
      </c>
      <c r="N44" s="18">
        <f t="shared" si="1"/>
        <v>779238231.63018644</v>
      </c>
      <c r="O44" s="4"/>
    </row>
    <row r="45" spans="1:15" ht="15" x14ac:dyDescent="0.2">
      <c r="A45" s="17" t="s">
        <v>40</v>
      </c>
      <c r="B45" s="16">
        <v>157720376.64000002</v>
      </c>
      <c r="C45" s="16">
        <v>67257.17</v>
      </c>
      <c r="D45" s="16">
        <v>2593221.4376898962</v>
      </c>
      <c r="E45" s="16">
        <v>0</v>
      </c>
      <c r="F45" s="16">
        <v>1123606.9099999999</v>
      </c>
      <c r="G45" s="16">
        <v>474615.12</v>
      </c>
      <c r="H45" s="16">
        <v>9718342.7100000009</v>
      </c>
      <c r="I45" s="16">
        <v>2850002.93</v>
      </c>
      <c r="J45" s="16">
        <v>20010444.789999999</v>
      </c>
      <c r="K45" s="16">
        <v>0</v>
      </c>
      <c r="L45" s="16">
        <v>0</v>
      </c>
      <c r="M45" s="16">
        <v>145.84</v>
      </c>
      <c r="N45" s="18">
        <f t="shared" si="1"/>
        <v>194558013.54768991</v>
      </c>
      <c r="O45" s="4"/>
    </row>
    <row r="46" spans="1:15" ht="15" x14ac:dyDescent="0.2">
      <c r="A46" s="17" t="s">
        <v>41</v>
      </c>
      <c r="B46" s="16">
        <v>241375248.61000001</v>
      </c>
      <c r="C46" s="16">
        <v>102112.86</v>
      </c>
      <c r="D46" s="16">
        <v>2551727.4262533202</v>
      </c>
      <c r="E46" s="16">
        <v>0</v>
      </c>
      <c r="F46" s="16">
        <v>8862630.6400000006</v>
      </c>
      <c r="G46" s="16">
        <v>0</v>
      </c>
      <c r="H46" s="16">
        <v>14754825.68</v>
      </c>
      <c r="I46" s="16">
        <v>22479857.379999999</v>
      </c>
      <c r="J46" s="16">
        <v>84661795.430000007</v>
      </c>
      <c r="K46" s="16">
        <v>0</v>
      </c>
      <c r="L46" s="16">
        <v>0</v>
      </c>
      <c r="M46" s="16">
        <v>1150.3999999999999</v>
      </c>
      <c r="N46" s="18">
        <f t="shared" si="1"/>
        <v>374789348.42625332</v>
      </c>
      <c r="O46" s="4"/>
    </row>
    <row r="47" spans="1:15" ht="15" x14ac:dyDescent="0.2">
      <c r="A47" s="17" t="s">
        <v>42</v>
      </c>
      <c r="B47" s="16">
        <v>754214610.26999998</v>
      </c>
      <c r="C47" s="16">
        <v>307464.76</v>
      </c>
      <c r="D47" s="16">
        <v>4374754.9860824328</v>
      </c>
      <c r="E47" s="16">
        <v>0</v>
      </c>
      <c r="F47" s="16">
        <v>27628728.530000001</v>
      </c>
      <c r="G47" s="16">
        <v>7051456.3564099465</v>
      </c>
      <c r="H47" s="16">
        <v>44427205.579999998</v>
      </c>
      <c r="I47" s="16">
        <v>70079630.099999994</v>
      </c>
      <c r="J47" s="16">
        <v>203705614.21999994</v>
      </c>
      <c r="K47" s="16">
        <v>0</v>
      </c>
      <c r="L47" s="16">
        <v>0</v>
      </c>
      <c r="M47" s="16">
        <v>3586.34</v>
      </c>
      <c r="N47" s="18">
        <f t="shared" si="1"/>
        <v>1111793051.1424923</v>
      </c>
      <c r="O47" s="4"/>
    </row>
    <row r="48" spans="1:15" ht="15" x14ac:dyDescent="0.2">
      <c r="A48" s="17" t="s">
        <v>43</v>
      </c>
      <c r="B48" s="16">
        <v>79475094.090000004</v>
      </c>
      <c r="C48" s="16">
        <v>31449.9</v>
      </c>
      <c r="D48" s="16">
        <v>1771999.3135230001</v>
      </c>
      <c r="E48" s="16">
        <v>0</v>
      </c>
      <c r="F48" s="16">
        <v>240033.89</v>
      </c>
      <c r="G48" s="16">
        <v>141639.07</v>
      </c>
      <c r="H48" s="16">
        <v>4544362.24</v>
      </c>
      <c r="I48" s="16">
        <v>608840.41</v>
      </c>
      <c r="J48" s="16">
        <v>10929079.970000001</v>
      </c>
      <c r="K48" s="16">
        <v>0</v>
      </c>
      <c r="L48" s="16">
        <v>0</v>
      </c>
      <c r="M48" s="16">
        <v>31.14</v>
      </c>
      <c r="N48" s="18">
        <f t="shared" si="1"/>
        <v>97742530.023522988</v>
      </c>
      <c r="O48" s="4"/>
    </row>
    <row r="49" spans="1:15" ht="15" x14ac:dyDescent="0.2">
      <c r="A49" s="17" t="s">
        <v>44</v>
      </c>
      <c r="B49" s="16">
        <v>137746812.06</v>
      </c>
      <c r="C49" s="16">
        <v>55003.69</v>
      </c>
      <c r="D49" s="16">
        <v>2510193.2739238236</v>
      </c>
      <c r="E49" s="16">
        <v>0</v>
      </c>
      <c r="F49" s="16">
        <v>1417441.51</v>
      </c>
      <c r="G49" s="16">
        <v>628678.67000000004</v>
      </c>
      <c r="H49" s="16">
        <v>7947772.8899999997</v>
      </c>
      <c r="I49" s="16">
        <v>3595307.57</v>
      </c>
      <c r="J49" s="16">
        <v>25722671.710000005</v>
      </c>
      <c r="K49" s="16">
        <v>0</v>
      </c>
      <c r="L49" s="16">
        <v>0</v>
      </c>
      <c r="M49" s="16">
        <v>183.98</v>
      </c>
      <c r="N49" s="18">
        <f t="shared" si="1"/>
        <v>179624065.35392377</v>
      </c>
      <c r="O49" s="4"/>
    </row>
    <row r="50" spans="1:15" ht="15" x14ac:dyDescent="0.2">
      <c r="A50" s="17" t="s">
        <v>45</v>
      </c>
      <c r="B50" s="16">
        <v>98590558.560000002</v>
      </c>
      <c r="C50" s="16">
        <v>42042.14</v>
      </c>
      <c r="D50" s="16">
        <v>1715813.526292976</v>
      </c>
      <c r="E50" s="16">
        <v>0</v>
      </c>
      <c r="F50" s="16">
        <v>397297.47</v>
      </c>
      <c r="G50" s="16">
        <v>176427.61</v>
      </c>
      <c r="H50" s="16">
        <v>6074890.1100000003</v>
      </c>
      <c r="I50" s="16">
        <v>1007735.84</v>
      </c>
      <c r="J50" s="16">
        <v>18588418.479999993</v>
      </c>
      <c r="K50" s="16">
        <v>0</v>
      </c>
      <c r="L50" s="16">
        <v>0</v>
      </c>
      <c r="M50" s="16">
        <v>51.56</v>
      </c>
      <c r="N50" s="18">
        <f t="shared" si="1"/>
        <v>126593235.29629298</v>
      </c>
      <c r="O50" s="4"/>
    </row>
    <row r="51" spans="1:15" ht="15" x14ac:dyDescent="0.2">
      <c r="A51" s="17" t="s">
        <v>46</v>
      </c>
      <c r="B51" s="16">
        <v>94837853.620000005</v>
      </c>
      <c r="C51" s="16">
        <v>40441.769999999997</v>
      </c>
      <c r="D51" s="16">
        <v>2632204.227748944</v>
      </c>
      <c r="E51" s="16">
        <v>0</v>
      </c>
      <c r="F51" s="16">
        <v>495242.33</v>
      </c>
      <c r="G51" s="16">
        <v>236065.11</v>
      </c>
      <c r="H51" s="16">
        <v>5843644.29</v>
      </c>
      <c r="I51" s="16">
        <v>1256170.72</v>
      </c>
      <c r="J51" s="16">
        <v>12895948.380000003</v>
      </c>
      <c r="K51" s="16">
        <v>0</v>
      </c>
      <c r="L51" s="16">
        <v>0</v>
      </c>
      <c r="M51" s="16">
        <v>64.27</v>
      </c>
      <c r="N51" s="18">
        <f t="shared" si="1"/>
        <v>118237634.71774895</v>
      </c>
      <c r="O51" s="4"/>
    </row>
    <row r="52" spans="1:15" ht="15" x14ac:dyDescent="0.2">
      <c r="A52" s="17" t="s">
        <v>47</v>
      </c>
      <c r="B52" s="16">
        <v>109737950.88999999</v>
      </c>
      <c r="C52" s="16">
        <v>46796.79</v>
      </c>
      <c r="D52" s="16">
        <v>2234881.1170880636</v>
      </c>
      <c r="E52" s="16">
        <v>0</v>
      </c>
      <c r="F52" s="16">
        <v>455926.44</v>
      </c>
      <c r="G52" s="16">
        <v>275823.45</v>
      </c>
      <c r="H52" s="16">
        <v>6761914.71</v>
      </c>
      <c r="I52" s="16">
        <v>1156446.8600000001</v>
      </c>
      <c r="J52" s="16">
        <v>16530270.919999994</v>
      </c>
      <c r="K52" s="16">
        <v>0</v>
      </c>
      <c r="L52" s="16">
        <v>0</v>
      </c>
      <c r="M52" s="16">
        <v>59.17</v>
      </c>
      <c r="N52" s="18">
        <f t="shared" si="1"/>
        <v>137200070.34708804</v>
      </c>
      <c r="O52" s="4"/>
    </row>
    <row r="53" spans="1:15" ht="15" x14ac:dyDescent="0.2">
      <c r="A53" s="17" t="s">
        <v>48</v>
      </c>
      <c r="B53" s="16">
        <v>40975267.390000001</v>
      </c>
      <c r="C53" s="16">
        <v>16996.919999999998</v>
      </c>
      <c r="D53" s="16">
        <v>1518685.1092445678</v>
      </c>
      <c r="E53" s="16">
        <v>0</v>
      </c>
      <c r="F53" s="16">
        <v>79321.539999999994</v>
      </c>
      <c r="G53" s="16">
        <v>44728.13</v>
      </c>
      <c r="H53" s="16">
        <v>2455974.09</v>
      </c>
      <c r="I53" s="16">
        <v>201197.26</v>
      </c>
      <c r="J53" s="16">
        <v>8742207.2899999972</v>
      </c>
      <c r="K53" s="16">
        <v>0</v>
      </c>
      <c r="L53" s="16">
        <v>0</v>
      </c>
      <c r="M53" s="16">
        <v>10.290000000000001</v>
      </c>
      <c r="N53" s="18">
        <f t="shared" si="1"/>
        <v>54034388.019244574</v>
      </c>
      <c r="O53" s="4"/>
    </row>
    <row r="54" spans="1:15" ht="15" x14ac:dyDescent="0.2">
      <c r="A54" s="17" t="s">
        <v>49</v>
      </c>
      <c r="B54" s="16">
        <v>133598669.27000001</v>
      </c>
      <c r="C54" s="16">
        <v>56970.91</v>
      </c>
      <c r="D54" s="16">
        <v>2395515.6225489681</v>
      </c>
      <c r="E54" s="16">
        <v>0</v>
      </c>
      <c r="F54" s="16">
        <v>272452.26</v>
      </c>
      <c r="G54" s="16">
        <v>171457.82</v>
      </c>
      <c r="H54" s="16">
        <v>8232027.0099999998</v>
      </c>
      <c r="I54" s="16">
        <v>691068.85</v>
      </c>
      <c r="J54" s="16">
        <v>20000566.489999998</v>
      </c>
      <c r="K54" s="16">
        <v>0</v>
      </c>
      <c r="L54" s="16">
        <v>0</v>
      </c>
      <c r="M54" s="16">
        <v>35.35</v>
      </c>
      <c r="N54" s="18">
        <f t="shared" si="1"/>
        <v>165418763.58254895</v>
      </c>
      <c r="O54" s="4"/>
    </row>
    <row r="55" spans="1:15" ht="15" x14ac:dyDescent="0.2">
      <c r="A55" s="17" t="s">
        <v>50</v>
      </c>
      <c r="B55" s="16">
        <v>65535910.719999999</v>
      </c>
      <c r="C55" s="16">
        <v>24878.62</v>
      </c>
      <c r="D55" s="16">
        <v>945889.63611911202</v>
      </c>
      <c r="E55" s="16">
        <v>0</v>
      </c>
      <c r="F55" s="16">
        <v>502829.61</v>
      </c>
      <c r="G55" s="16">
        <v>236065.11</v>
      </c>
      <c r="H55" s="16">
        <v>3594842.38</v>
      </c>
      <c r="I55" s="16">
        <v>1275415.68</v>
      </c>
      <c r="J55" s="16">
        <v>14120254.100000003</v>
      </c>
      <c r="K55" s="16">
        <v>0</v>
      </c>
      <c r="L55" s="16">
        <v>0</v>
      </c>
      <c r="M55" s="16">
        <v>65.260000000000005</v>
      </c>
      <c r="N55" s="18">
        <f t="shared" si="1"/>
        <v>86236151.116119131</v>
      </c>
      <c r="O55" s="4"/>
    </row>
    <row r="56" spans="1:15" ht="15" x14ac:dyDescent="0.2">
      <c r="A56" s="17" t="s">
        <v>51</v>
      </c>
      <c r="B56" s="16">
        <v>49576040.099999994</v>
      </c>
      <c r="C56" s="16">
        <v>21141.22</v>
      </c>
      <c r="D56" s="16">
        <v>826342.91543555993</v>
      </c>
      <c r="E56" s="16">
        <v>0</v>
      </c>
      <c r="F56" s="16">
        <v>142089.01999999999</v>
      </c>
      <c r="G56" s="16">
        <v>59637.5</v>
      </c>
      <c r="H56" s="16">
        <v>3054805.85</v>
      </c>
      <c r="I56" s="16">
        <v>360405.53</v>
      </c>
      <c r="J56" s="16">
        <v>11656327.350000007</v>
      </c>
      <c r="K56" s="16">
        <v>0</v>
      </c>
      <c r="L56" s="16">
        <v>0</v>
      </c>
      <c r="M56" s="16">
        <v>18.43</v>
      </c>
      <c r="N56" s="18">
        <f t="shared" si="1"/>
        <v>65696807.915435567</v>
      </c>
      <c r="O56" s="4"/>
    </row>
    <row r="57" spans="1:15" ht="15" x14ac:dyDescent="0.2">
      <c r="A57" s="17" t="s">
        <v>52</v>
      </c>
      <c r="B57" s="16">
        <v>119659485.95000002</v>
      </c>
      <c r="C57" s="16">
        <v>51027.59</v>
      </c>
      <c r="D57" s="16">
        <v>2199291.87294384</v>
      </c>
      <c r="E57" s="16">
        <v>0</v>
      </c>
      <c r="F57" s="16">
        <v>729758.2</v>
      </c>
      <c r="G57" s="16">
        <v>313096.89</v>
      </c>
      <c r="H57" s="16">
        <v>7373246.25</v>
      </c>
      <c r="I57" s="16">
        <v>1851014.8</v>
      </c>
      <c r="J57" s="16">
        <v>24887527.979999997</v>
      </c>
      <c r="K57" s="16">
        <v>0</v>
      </c>
      <c r="L57" s="16">
        <v>0</v>
      </c>
      <c r="M57" s="16">
        <v>94.710000000000008</v>
      </c>
      <c r="N57" s="18">
        <f t="shared" si="1"/>
        <v>157064544.24294385</v>
      </c>
      <c r="O57" s="4"/>
    </row>
    <row r="58" spans="1:15" ht="15" x14ac:dyDescent="0.2">
      <c r="A58" s="17" t="s">
        <v>53</v>
      </c>
      <c r="B58" s="16">
        <v>103280451.19</v>
      </c>
      <c r="C58" s="16">
        <v>44043</v>
      </c>
      <c r="D58" s="16">
        <v>1227706.9535677361</v>
      </c>
      <c r="E58" s="16">
        <v>0</v>
      </c>
      <c r="F58" s="16">
        <v>424887.57</v>
      </c>
      <c r="G58" s="16">
        <v>178912.51</v>
      </c>
      <c r="H58" s="16">
        <v>6364005.25</v>
      </c>
      <c r="I58" s="16">
        <v>1077717.5</v>
      </c>
      <c r="J58" s="16">
        <v>14084186.590000004</v>
      </c>
      <c r="K58" s="16">
        <v>0</v>
      </c>
      <c r="L58" s="16">
        <v>0</v>
      </c>
      <c r="M58" s="16">
        <v>55.150000000000006</v>
      </c>
      <c r="N58" s="18">
        <f t="shared" si="1"/>
        <v>126681965.71356775</v>
      </c>
      <c r="O58" s="4"/>
    </row>
    <row r="59" spans="1:15" ht="15" x14ac:dyDescent="0.2">
      <c r="A59" s="17" t="s">
        <v>54</v>
      </c>
      <c r="B59" s="16">
        <v>123740404.27999999</v>
      </c>
      <c r="C59" s="16">
        <v>49399.99</v>
      </c>
      <c r="D59" s="16">
        <v>2984585.0439575282</v>
      </c>
      <c r="E59" s="16">
        <v>0</v>
      </c>
      <c r="F59" s="16">
        <v>413851.53</v>
      </c>
      <c r="G59" s="16">
        <v>178912.51</v>
      </c>
      <c r="H59" s="16">
        <v>7138065.3200000003</v>
      </c>
      <c r="I59" s="16">
        <v>1049724.8400000001</v>
      </c>
      <c r="J59" s="16">
        <v>15752789.360000005</v>
      </c>
      <c r="K59" s="16">
        <v>0</v>
      </c>
      <c r="L59" s="16">
        <v>0</v>
      </c>
      <c r="M59" s="16">
        <v>53.71</v>
      </c>
      <c r="N59" s="18">
        <f t="shared" si="1"/>
        <v>151307786.58395755</v>
      </c>
      <c r="O59" s="4"/>
    </row>
    <row r="60" spans="1:15" ht="15" x14ac:dyDescent="0.2">
      <c r="A60" s="17" t="s">
        <v>55</v>
      </c>
      <c r="B60" s="16">
        <v>878560034.54999995</v>
      </c>
      <c r="C60" s="16">
        <v>359149.17</v>
      </c>
      <c r="D60" s="16">
        <v>25210826.123763971</v>
      </c>
      <c r="E60" s="16">
        <v>0</v>
      </c>
      <c r="F60" s="16">
        <v>22765283.23</v>
      </c>
      <c r="G60" s="16">
        <v>9845157.5899999999</v>
      </c>
      <c r="H60" s="16">
        <v>51895357.520000003</v>
      </c>
      <c r="I60" s="16">
        <v>57743613.729999997</v>
      </c>
      <c r="J60" s="16">
        <v>263316697.12</v>
      </c>
      <c r="K60" s="16">
        <v>0</v>
      </c>
      <c r="L60" s="16">
        <v>0</v>
      </c>
      <c r="M60" s="16">
        <v>2955.04</v>
      </c>
      <c r="N60" s="18">
        <f t="shared" si="1"/>
        <v>1309699074.0737638</v>
      </c>
      <c r="O60" s="4"/>
    </row>
    <row r="61" spans="1:15" ht="15" x14ac:dyDescent="0.2">
      <c r="A61" s="17" t="s">
        <v>56</v>
      </c>
      <c r="B61" s="16">
        <v>140850999.01000002</v>
      </c>
      <c r="C61" s="16">
        <v>52965.98</v>
      </c>
      <c r="D61" s="16">
        <v>1972305.9547156319</v>
      </c>
      <c r="E61" s="16">
        <v>0</v>
      </c>
      <c r="F61" s="16">
        <v>4064022.08</v>
      </c>
      <c r="G61" s="16">
        <v>967526.62215819582</v>
      </c>
      <c r="H61" s="16">
        <v>7653333.7699999996</v>
      </c>
      <c r="I61" s="16">
        <v>10308297.9</v>
      </c>
      <c r="J61" s="16">
        <v>65198949.250000015</v>
      </c>
      <c r="K61" s="16">
        <v>0</v>
      </c>
      <c r="L61" s="16">
        <v>0</v>
      </c>
      <c r="M61" s="16">
        <v>527.52</v>
      </c>
      <c r="N61" s="18">
        <f t="shared" si="1"/>
        <v>231068928.08687392</v>
      </c>
      <c r="O61" s="4"/>
    </row>
    <row r="62" spans="1:15" ht="15" x14ac:dyDescent="0.2">
      <c r="A62" s="17" t="s">
        <v>57</v>
      </c>
      <c r="B62" s="16">
        <v>964559852.82999992</v>
      </c>
      <c r="C62" s="16">
        <v>354400.92</v>
      </c>
      <c r="D62" s="16">
        <v>6891518.0899999999</v>
      </c>
      <c r="E62" s="16">
        <v>0</v>
      </c>
      <c r="F62" s="16">
        <v>18222572.870000001</v>
      </c>
      <c r="G62" s="16">
        <v>0</v>
      </c>
      <c r="H62" s="16">
        <v>51209258.82</v>
      </c>
      <c r="I62" s="16">
        <v>46221134.100000001</v>
      </c>
      <c r="J62" s="16">
        <v>129652732.41999997</v>
      </c>
      <c r="K62" s="16">
        <v>0</v>
      </c>
      <c r="L62" s="16">
        <v>0</v>
      </c>
      <c r="M62" s="16">
        <v>2365.38</v>
      </c>
      <c r="N62" s="18">
        <f t="shared" si="1"/>
        <v>1217113835.4300001</v>
      </c>
      <c r="O62" s="4"/>
    </row>
    <row r="63" spans="1:15" ht="15" x14ac:dyDescent="0.2">
      <c r="A63" s="17" t="s">
        <v>58</v>
      </c>
      <c r="B63" s="16">
        <v>150895119.76999998</v>
      </c>
      <c r="C63" s="16">
        <v>53629.2</v>
      </c>
      <c r="D63" s="16">
        <v>2817997.7829912477</v>
      </c>
      <c r="E63" s="16">
        <v>0</v>
      </c>
      <c r="F63" s="16">
        <v>642159.63</v>
      </c>
      <c r="G63" s="16">
        <v>288247.93</v>
      </c>
      <c r="H63" s="16">
        <v>7749165.3700000001</v>
      </c>
      <c r="I63" s="16">
        <v>1628823.04</v>
      </c>
      <c r="J63" s="16">
        <v>17398342.52</v>
      </c>
      <c r="K63" s="16">
        <v>0</v>
      </c>
      <c r="L63" s="16">
        <v>0</v>
      </c>
      <c r="M63" s="16">
        <v>83.350000000000009</v>
      </c>
      <c r="N63" s="18">
        <f t="shared" si="1"/>
        <v>181473568.59299123</v>
      </c>
      <c r="O63" s="4"/>
    </row>
    <row r="64" spans="1:15" ht="15" x14ac:dyDescent="0.2">
      <c r="A64" s="17" t="s">
        <v>59</v>
      </c>
      <c r="B64" s="16">
        <v>245254493.70000002</v>
      </c>
      <c r="C64" s="16">
        <v>104584.7</v>
      </c>
      <c r="D64" s="16">
        <v>7811124.455470439</v>
      </c>
      <c r="E64" s="16">
        <v>0</v>
      </c>
      <c r="F64" s="16">
        <v>1175338.3600000001</v>
      </c>
      <c r="G64" s="16">
        <v>492009.39</v>
      </c>
      <c r="H64" s="16">
        <v>15111995.140000001</v>
      </c>
      <c r="I64" s="16">
        <v>2981218.54</v>
      </c>
      <c r="J64" s="16">
        <v>36882094.070000008</v>
      </c>
      <c r="K64" s="16">
        <v>0</v>
      </c>
      <c r="L64" s="16">
        <v>0</v>
      </c>
      <c r="M64" s="16">
        <v>152.55000000000001</v>
      </c>
      <c r="N64" s="18">
        <f t="shared" si="1"/>
        <v>309813010.90547049</v>
      </c>
      <c r="O64" s="4"/>
    </row>
    <row r="65" spans="1:15" ht="15" x14ac:dyDescent="0.2">
      <c r="A65" s="17" t="s">
        <v>60</v>
      </c>
      <c r="B65" s="16">
        <v>136837305.06</v>
      </c>
      <c r="C65" s="16">
        <v>58351.81</v>
      </c>
      <c r="D65" s="16">
        <v>2260964.8048817441</v>
      </c>
      <c r="E65" s="16">
        <v>0</v>
      </c>
      <c r="F65" s="16">
        <v>255898.19</v>
      </c>
      <c r="G65" s="16">
        <v>188852.09</v>
      </c>
      <c r="H65" s="16">
        <v>8431560.4399999995</v>
      </c>
      <c r="I65" s="16">
        <v>649079.86</v>
      </c>
      <c r="J65" s="16">
        <v>21998678.050000001</v>
      </c>
      <c r="K65" s="16">
        <v>0</v>
      </c>
      <c r="L65" s="16">
        <v>0</v>
      </c>
      <c r="M65" s="16">
        <v>33.21</v>
      </c>
      <c r="N65" s="18">
        <f t="shared" si="1"/>
        <v>170680723.51488179</v>
      </c>
      <c r="O65" s="4"/>
    </row>
    <row r="66" spans="1:15" ht="15" x14ac:dyDescent="0.2">
      <c r="A66" s="17" t="s">
        <v>61</v>
      </c>
      <c r="B66" s="16">
        <v>76770299.349999994</v>
      </c>
      <c r="C66" s="16">
        <v>32572.880000000001</v>
      </c>
      <c r="D66" s="16">
        <v>1423899.8215403599</v>
      </c>
      <c r="E66" s="16">
        <v>0</v>
      </c>
      <c r="F66" s="16">
        <v>250380.17</v>
      </c>
      <c r="G66" s="16">
        <v>151578.65</v>
      </c>
      <c r="H66" s="16">
        <v>4706627.82</v>
      </c>
      <c r="I66" s="16">
        <v>635083.53</v>
      </c>
      <c r="J66" s="16">
        <v>9765269.8000000045</v>
      </c>
      <c r="K66" s="16">
        <v>0</v>
      </c>
      <c r="L66" s="16">
        <v>0</v>
      </c>
      <c r="M66" s="16">
        <v>32.49</v>
      </c>
      <c r="N66" s="18">
        <f t="shared" si="1"/>
        <v>93735744.511540368</v>
      </c>
      <c r="O66" s="4"/>
    </row>
    <row r="67" spans="1:15" ht="15" x14ac:dyDescent="0.2">
      <c r="A67" s="17" t="s">
        <v>62</v>
      </c>
      <c r="B67" s="16">
        <v>356028491.80999994</v>
      </c>
      <c r="C67" s="16">
        <v>150482.78</v>
      </c>
      <c r="D67" s="16">
        <v>1923054.5999999999</v>
      </c>
      <c r="E67" s="16">
        <v>0</v>
      </c>
      <c r="F67" s="16">
        <v>6727846.46</v>
      </c>
      <c r="G67" s="16">
        <v>3315035.117594352</v>
      </c>
      <c r="H67" s="16">
        <v>21744051.100000001</v>
      </c>
      <c r="I67" s="16">
        <v>17065026.760000002</v>
      </c>
      <c r="J67" s="16">
        <v>62918653.140000008</v>
      </c>
      <c r="K67" s="16">
        <v>0</v>
      </c>
      <c r="L67" s="16">
        <v>0</v>
      </c>
      <c r="M67" s="16">
        <v>873.29</v>
      </c>
      <c r="N67" s="18">
        <f t="shared" si="1"/>
        <v>469873515.0575943</v>
      </c>
      <c r="O67" s="4"/>
    </row>
    <row r="68" spans="1:15" ht="15" x14ac:dyDescent="0.2">
      <c r="A68" s="17" t="s">
        <v>63</v>
      </c>
      <c r="B68" s="16">
        <v>225577507.49999997</v>
      </c>
      <c r="C68" s="16">
        <v>92441.76</v>
      </c>
      <c r="D68" s="16">
        <v>3452766.21</v>
      </c>
      <c r="E68" s="16">
        <v>0</v>
      </c>
      <c r="F68" s="16">
        <v>5933251.5099999998</v>
      </c>
      <c r="G68" s="16">
        <v>3226749.7191373706</v>
      </c>
      <c r="H68" s="16">
        <v>13357397.26</v>
      </c>
      <c r="I68" s="16">
        <v>15049555.08</v>
      </c>
      <c r="J68" s="16">
        <v>52841640.099999979</v>
      </c>
      <c r="K68" s="16">
        <v>0</v>
      </c>
      <c r="L68" s="16">
        <v>0</v>
      </c>
      <c r="M68" s="16">
        <v>770.16000000000008</v>
      </c>
      <c r="N68" s="18">
        <f t="shared" si="1"/>
        <v>319532079.29913735</v>
      </c>
      <c r="O68" s="4"/>
    </row>
    <row r="69" spans="1:15" ht="15" x14ac:dyDescent="0.2">
      <c r="A69" s="17" t="s">
        <v>64</v>
      </c>
      <c r="B69" s="16">
        <v>707541083.73000002</v>
      </c>
      <c r="C69" s="16">
        <v>285815.71999999997</v>
      </c>
      <c r="D69" s="16">
        <v>2113684.5810136879</v>
      </c>
      <c r="E69" s="16">
        <v>0</v>
      </c>
      <c r="F69" s="16">
        <v>17510748.23</v>
      </c>
      <c r="G69" s="16">
        <v>3447201.5263378532</v>
      </c>
      <c r="H69" s="16">
        <v>41299021.420000002</v>
      </c>
      <c r="I69" s="16">
        <v>44415607.380000003</v>
      </c>
      <c r="J69" s="16">
        <v>123394438.19999996</v>
      </c>
      <c r="K69" s="16">
        <v>0</v>
      </c>
      <c r="L69" s="16">
        <v>0</v>
      </c>
      <c r="M69" s="16">
        <v>2272.9700000000003</v>
      </c>
      <c r="N69" s="18">
        <f t="shared" si="1"/>
        <v>940009873.75735152</v>
      </c>
      <c r="O69" s="4"/>
    </row>
    <row r="70" spans="1:15" ht="15" x14ac:dyDescent="0.2">
      <c r="A70" s="17" t="s">
        <v>65</v>
      </c>
      <c r="B70" s="16">
        <v>154517330.21999997</v>
      </c>
      <c r="C70" s="16">
        <v>65354.02</v>
      </c>
      <c r="D70" s="16">
        <v>7339162.3814398553</v>
      </c>
      <c r="E70" s="16">
        <v>0</v>
      </c>
      <c r="F70" s="16">
        <v>3888824.93</v>
      </c>
      <c r="G70" s="16">
        <v>1436269.84</v>
      </c>
      <c r="H70" s="16">
        <v>9443347.6899999995</v>
      </c>
      <c r="I70" s="16">
        <v>9863914.3800000008</v>
      </c>
      <c r="J70" s="16">
        <v>52450180.880000003</v>
      </c>
      <c r="K70" s="16">
        <v>0</v>
      </c>
      <c r="L70" s="16">
        <v>0</v>
      </c>
      <c r="M70" s="16">
        <v>504.78</v>
      </c>
      <c r="N70" s="18">
        <f t="shared" si="1"/>
        <v>239004889.12143984</v>
      </c>
      <c r="O70" s="4"/>
    </row>
    <row r="71" spans="1:15" ht="15" x14ac:dyDescent="0.2">
      <c r="A71" s="17" t="s">
        <v>66</v>
      </c>
      <c r="B71" s="16">
        <v>614190076.24000001</v>
      </c>
      <c r="C71" s="16">
        <v>226579.63</v>
      </c>
      <c r="D71" s="16">
        <v>2071401.3099999998</v>
      </c>
      <c r="E71" s="16">
        <v>0</v>
      </c>
      <c r="F71" s="16">
        <v>2448621.58</v>
      </c>
      <c r="G71" s="16">
        <v>1108263.58</v>
      </c>
      <c r="H71" s="16">
        <v>32739685.52</v>
      </c>
      <c r="I71" s="16">
        <v>6210871.9500000002</v>
      </c>
      <c r="J71" s="16">
        <v>43835703.170000009</v>
      </c>
      <c r="K71" s="16">
        <v>0</v>
      </c>
      <c r="L71" s="16">
        <v>0</v>
      </c>
      <c r="M71" s="16">
        <v>317.84000000000003</v>
      </c>
      <c r="N71" s="18">
        <f t="shared" si="1"/>
        <v>702831520.82000005</v>
      </c>
      <c r="O71" s="4"/>
    </row>
    <row r="72" spans="1:15" ht="15" x14ac:dyDescent="0.2">
      <c r="A72" s="17" t="s">
        <v>67</v>
      </c>
      <c r="B72" s="16">
        <v>2939407988.9100003</v>
      </c>
      <c r="C72" s="16">
        <v>1179134.27</v>
      </c>
      <c r="D72" s="16">
        <v>12299360.379636161</v>
      </c>
      <c r="E72" s="16">
        <v>0</v>
      </c>
      <c r="F72" s="16">
        <v>71247991.340000004</v>
      </c>
      <c r="G72" s="16">
        <v>0</v>
      </c>
      <c r="H72" s="16">
        <v>170379325.27000001</v>
      </c>
      <c r="I72" s="16">
        <v>180718878.34999999</v>
      </c>
      <c r="J72" s="16">
        <v>642235786.93999982</v>
      </c>
      <c r="K72" s="16">
        <v>0</v>
      </c>
      <c r="L72" s="16">
        <v>0</v>
      </c>
      <c r="M72" s="16">
        <v>9248.34</v>
      </c>
      <c r="N72" s="18">
        <f t="shared" ref="N72:N103" si="2">SUM(B72:M72)</f>
        <v>4017477713.7996368</v>
      </c>
      <c r="O72" s="4"/>
    </row>
    <row r="73" spans="1:15" ht="15" x14ac:dyDescent="0.2">
      <c r="A73" s="17" t="s">
        <v>68</v>
      </c>
      <c r="B73" s="16">
        <v>1175897644.3699999</v>
      </c>
      <c r="C73" s="16">
        <v>472410.14</v>
      </c>
      <c r="D73" s="16">
        <v>25349874.707370792</v>
      </c>
      <c r="E73" s="16">
        <v>0</v>
      </c>
      <c r="F73" s="16">
        <v>26445113.140000001</v>
      </c>
      <c r="G73" s="16">
        <v>12779945.648536775</v>
      </c>
      <c r="H73" s="16">
        <v>68261033.689999998</v>
      </c>
      <c r="I73" s="16">
        <v>67077417.07</v>
      </c>
      <c r="J73" s="16">
        <v>279753468.08999991</v>
      </c>
      <c r="K73" s="16">
        <v>0</v>
      </c>
      <c r="L73" s="16">
        <v>0</v>
      </c>
      <c r="M73" s="16">
        <v>3432.7000000000003</v>
      </c>
      <c r="N73" s="18">
        <f t="shared" si="2"/>
        <v>1656040339.5559075</v>
      </c>
      <c r="O73" s="4"/>
    </row>
    <row r="74" spans="1:15" ht="15" x14ac:dyDescent="0.2">
      <c r="A74" s="17" t="s">
        <v>69</v>
      </c>
      <c r="B74" s="16">
        <v>708509906.4000001</v>
      </c>
      <c r="C74" s="16">
        <v>292238.03000000003</v>
      </c>
      <c r="D74" s="16">
        <v>5810621.459999999</v>
      </c>
      <c r="E74" s="16">
        <v>0</v>
      </c>
      <c r="F74" s="16">
        <v>19199952.25</v>
      </c>
      <c r="G74" s="16">
        <v>22303619.745402206</v>
      </c>
      <c r="H74" s="16">
        <v>42227013.899999999</v>
      </c>
      <c r="I74" s="16">
        <v>48700234.259999998</v>
      </c>
      <c r="J74" s="16">
        <v>150073321.23999995</v>
      </c>
      <c r="K74" s="16">
        <v>0</v>
      </c>
      <c r="L74" s="16">
        <v>0</v>
      </c>
      <c r="M74" s="16">
        <v>2492.2400000000002</v>
      </c>
      <c r="N74" s="18">
        <f t="shared" si="2"/>
        <v>997119399.52540231</v>
      </c>
      <c r="O74" s="4"/>
    </row>
    <row r="75" spans="1:15" ht="15" x14ac:dyDescent="0.2">
      <c r="A75" s="17" t="s">
        <v>70</v>
      </c>
      <c r="B75" s="16">
        <v>110841222.38999999</v>
      </c>
      <c r="C75" s="16">
        <v>47266.17</v>
      </c>
      <c r="D75" s="16">
        <v>1837094.5865339441</v>
      </c>
      <c r="E75" s="16">
        <v>0</v>
      </c>
      <c r="F75" s="16">
        <v>349014.79</v>
      </c>
      <c r="G75" s="16">
        <v>161518.23000000001</v>
      </c>
      <c r="H75" s="16">
        <v>6829737.5599999996</v>
      </c>
      <c r="I75" s="16">
        <v>885267.95</v>
      </c>
      <c r="J75" s="16">
        <v>16912540.949999996</v>
      </c>
      <c r="K75" s="16">
        <v>0</v>
      </c>
      <c r="L75" s="16">
        <v>0</v>
      </c>
      <c r="M75" s="16">
        <v>45.3</v>
      </c>
      <c r="N75" s="18">
        <f t="shared" si="2"/>
        <v>137863707.92653397</v>
      </c>
      <c r="O75" s="4"/>
    </row>
    <row r="76" spans="1:15" ht="15" x14ac:dyDescent="0.2">
      <c r="A76" s="17" t="s">
        <v>71</v>
      </c>
      <c r="B76" s="16">
        <v>108247150.28</v>
      </c>
      <c r="C76" s="16">
        <v>44028.58</v>
      </c>
      <c r="D76" s="16">
        <v>2911990.5024568238</v>
      </c>
      <c r="E76" s="16">
        <v>0</v>
      </c>
      <c r="F76" s="16">
        <v>628364.57999999996</v>
      </c>
      <c r="G76" s="16">
        <v>380189.08</v>
      </c>
      <c r="H76" s="16">
        <v>6361921.9500000002</v>
      </c>
      <c r="I76" s="16">
        <v>1593832.21</v>
      </c>
      <c r="J76" s="16">
        <v>25114194.590000004</v>
      </c>
      <c r="K76" s="16">
        <v>0</v>
      </c>
      <c r="L76" s="16">
        <v>0</v>
      </c>
      <c r="M76" s="16">
        <v>81.550000000000011</v>
      </c>
      <c r="N76" s="18">
        <f t="shared" si="2"/>
        <v>145281753.32245684</v>
      </c>
      <c r="O76" s="4"/>
    </row>
    <row r="77" spans="1:15" ht="15" x14ac:dyDescent="0.2">
      <c r="A77" s="17" t="s">
        <v>72</v>
      </c>
      <c r="B77" s="16">
        <v>134516085.04000002</v>
      </c>
      <c r="C77" s="16">
        <v>57361.79</v>
      </c>
      <c r="D77" s="16">
        <v>2390349.073319016</v>
      </c>
      <c r="E77" s="16">
        <v>0</v>
      </c>
      <c r="F77" s="16">
        <v>738035.23</v>
      </c>
      <c r="G77" s="16">
        <v>268368.76</v>
      </c>
      <c r="H77" s="16">
        <v>8288507.4699999997</v>
      </c>
      <c r="I77" s="16">
        <v>1872009.29</v>
      </c>
      <c r="J77" s="16">
        <v>17064775.199999996</v>
      </c>
      <c r="K77" s="16">
        <v>0</v>
      </c>
      <c r="L77" s="16">
        <v>0</v>
      </c>
      <c r="M77" s="16">
        <v>95.789999999999992</v>
      </c>
      <c r="N77" s="18">
        <f t="shared" si="2"/>
        <v>165195587.64331898</v>
      </c>
      <c r="O77" s="4"/>
    </row>
    <row r="78" spans="1:15" ht="15" x14ac:dyDescent="0.2">
      <c r="A78" s="17" t="s">
        <v>73</v>
      </c>
      <c r="B78" s="16">
        <v>52225473.549999997</v>
      </c>
      <c r="C78" s="16">
        <v>22270.61</v>
      </c>
      <c r="D78" s="16">
        <v>954750.12377232802</v>
      </c>
      <c r="E78" s="16">
        <v>0</v>
      </c>
      <c r="F78" s="16">
        <v>262105.97</v>
      </c>
      <c r="G78" s="16">
        <v>89456.25</v>
      </c>
      <c r="H78" s="16">
        <v>3217997.34</v>
      </c>
      <c r="I78" s="16">
        <v>664825.73</v>
      </c>
      <c r="J78" s="16">
        <v>7318189.9700000007</v>
      </c>
      <c r="K78" s="16">
        <v>0</v>
      </c>
      <c r="L78" s="16">
        <v>0</v>
      </c>
      <c r="M78" s="16">
        <v>34.020000000000003</v>
      </c>
      <c r="N78" s="18">
        <f t="shared" si="2"/>
        <v>64755103.563772321</v>
      </c>
      <c r="O78" s="4"/>
    </row>
    <row r="79" spans="1:15" ht="15" x14ac:dyDescent="0.2">
      <c r="A79" s="17" t="s">
        <v>74</v>
      </c>
      <c r="B79" s="16">
        <v>228590743.70000002</v>
      </c>
      <c r="C79" s="16">
        <v>89194.559999999998</v>
      </c>
      <c r="D79" s="16">
        <v>8624457.9202645104</v>
      </c>
      <c r="E79" s="16">
        <v>0</v>
      </c>
      <c r="F79" s="16">
        <v>1317427.3799999999</v>
      </c>
      <c r="G79" s="16">
        <v>665952.11</v>
      </c>
      <c r="H79" s="16">
        <v>12888192.779999999</v>
      </c>
      <c r="I79" s="16">
        <v>3341624.06</v>
      </c>
      <c r="J79" s="16">
        <v>39642984.530000001</v>
      </c>
      <c r="K79" s="16">
        <v>0</v>
      </c>
      <c r="L79" s="16">
        <v>0</v>
      </c>
      <c r="M79" s="16">
        <v>171</v>
      </c>
      <c r="N79" s="18">
        <f t="shared" si="2"/>
        <v>295160748.04026455</v>
      </c>
      <c r="O79" s="4"/>
    </row>
    <row r="80" spans="1:15" ht="15" x14ac:dyDescent="0.2">
      <c r="A80" s="17" t="s">
        <v>75</v>
      </c>
      <c r="B80" s="16">
        <v>131067867.18000001</v>
      </c>
      <c r="C80" s="16">
        <v>55891.18</v>
      </c>
      <c r="D80" s="16">
        <v>3898922.587105352</v>
      </c>
      <c r="E80" s="16">
        <v>0</v>
      </c>
      <c r="F80" s="16">
        <v>426267.08</v>
      </c>
      <c r="G80" s="16">
        <v>278308.34000000003</v>
      </c>
      <c r="H80" s="16">
        <v>8076011.3099999996</v>
      </c>
      <c r="I80" s="16">
        <v>1081216.58</v>
      </c>
      <c r="J80" s="16">
        <v>25620671.789999992</v>
      </c>
      <c r="K80" s="16">
        <v>0</v>
      </c>
      <c r="L80" s="16">
        <v>0</v>
      </c>
      <c r="M80" s="16">
        <v>55.33</v>
      </c>
      <c r="N80" s="18">
        <f t="shared" si="2"/>
        <v>170505211.37710541</v>
      </c>
      <c r="O80" s="4"/>
    </row>
    <row r="81" spans="1:15" ht="15" x14ac:dyDescent="0.2">
      <c r="A81" s="17" t="s">
        <v>76</v>
      </c>
      <c r="B81" s="16">
        <v>70115080.770000011</v>
      </c>
      <c r="C81" s="16">
        <v>28223.53</v>
      </c>
      <c r="D81" s="16">
        <v>2477346.2428397518</v>
      </c>
      <c r="E81" s="16">
        <v>0</v>
      </c>
      <c r="F81" s="16">
        <v>1107052.8500000001</v>
      </c>
      <c r="G81" s="16">
        <v>574010.96</v>
      </c>
      <c r="H81" s="16">
        <v>4078166.97</v>
      </c>
      <c r="I81" s="16">
        <v>2808013.94</v>
      </c>
      <c r="J81" s="16">
        <v>29954827.29999999</v>
      </c>
      <c r="K81" s="16">
        <v>0</v>
      </c>
      <c r="L81" s="16">
        <v>0</v>
      </c>
      <c r="M81" s="16">
        <v>143.69</v>
      </c>
      <c r="N81" s="18">
        <f t="shared" si="2"/>
        <v>111142866.25283974</v>
      </c>
      <c r="O81" s="4"/>
    </row>
    <row r="82" spans="1:15" ht="15" x14ac:dyDescent="0.2">
      <c r="A82" s="17" t="s">
        <v>77</v>
      </c>
      <c r="B82" s="16">
        <v>1113347289.1100001</v>
      </c>
      <c r="C82" s="16">
        <v>432421.73</v>
      </c>
      <c r="D82" s="16">
        <v>9906728.0299999993</v>
      </c>
      <c r="E82" s="16">
        <v>0</v>
      </c>
      <c r="F82" s="16">
        <v>31905884.149999999</v>
      </c>
      <c r="G82" s="16">
        <v>23953279.117482129</v>
      </c>
      <c r="H82" s="16">
        <v>62482897.469999999</v>
      </c>
      <c r="I82" s="16">
        <v>80928536.290000007</v>
      </c>
      <c r="J82" s="16">
        <v>248650681.84999999</v>
      </c>
      <c r="K82" s="16">
        <v>0</v>
      </c>
      <c r="L82" s="16">
        <v>0</v>
      </c>
      <c r="M82" s="16">
        <v>4141.53</v>
      </c>
      <c r="N82" s="18">
        <f t="shared" si="2"/>
        <v>1571611859.2774823</v>
      </c>
      <c r="O82" s="4"/>
    </row>
    <row r="83" spans="1:15" ht="15" x14ac:dyDescent="0.2">
      <c r="A83" s="17" t="s">
        <v>78</v>
      </c>
      <c r="B83" s="16">
        <v>337873941.21000004</v>
      </c>
      <c r="C83" s="16">
        <v>130684.02</v>
      </c>
      <c r="D83" s="16">
        <v>5092930.1116298316</v>
      </c>
      <c r="E83" s="16">
        <v>0</v>
      </c>
      <c r="F83" s="16">
        <v>3532912.61</v>
      </c>
      <c r="G83" s="16">
        <v>1689729.23</v>
      </c>
      <c r="H83" s="16">
        <v>18883223.219999999</v>
      </c>
      <c r="I83" s="16">
        <v>8961151.0199999996</v>
      </c>
      <c r="J83" s="16">
        <v>53815846.899999991</v>
      </c>
      <c r="K83" s="16">
        <v>0</v>
      </c>
      <c r="L83" s="16">
        <v>0</v>
      </c>
      <c r="M83" s="16">
        <v>458.57</v>
      </c>
      <c r="N83" s="18">
        <f t="shared" si="2"/>
        <v>429980876.89162987</v>
      </c>
      <c r="O83" s="4"/>
    </row>
    <row r="84" spans="1:15" ht="15" x14ac:dyDescent="0.2">
      <c r="A84" s="17" t="s">
        <v>79</v>
      </c>
      <c r="B84" s="16">
        <v>116911193.04000002</v>
      </c>
      <c r="C84" s="16">
        <v>46694.26</v>
      </c>
      <c r="D84" s="16">
        <v>1695586.3734558958</v>
      </c>
      <c r="E84" s="16">
        <v>0</v>
      </c>
      <c r="F84" s="16">
        <v>709065.63</v>
      </c>
      <c r="G84" s="16">
        <v>159769.75735483062</v>
      </c>
      <c r="H84" s="16">
        <v>6747100.1699999999</v>
      </c>
      <c r="I84" s="16">
        <v>1798528.55</v>
      </c>
      <c r="J84" s="16">
        <v>22129930.270000007</v>
      </c>
      <c r="K84" s="16">
        <v>0</v>
      </c>
      <c r="L84" s="16">
        <v>0</v>
      </c>
      <c r="M84" s="16">
        <v>92.03</v>
      </c>
      <c r="N84" s="18">
        <f t="shared" si="2"/>
        <v>150197960.08081076</v>
      </c>
      <c r="O84" s="4"/>
    </row>
    <row r="85" spans="1:15" ht="15" x14ac:dyDescent="0.2">
      <c r="A85" s="17" t="s">
        <v>80</v>
      </c>
      <c r="B85" s="16">
        <v>104170186.25999999</v>
      </c>
      <c r="C85" s="16">
        <v>44421.06</v>
      </c>
      <c r="D85" s="16">
        <v>1558878.5972619278</v>
      </c>
      <c r="E85" s="16">
        <v>0</v>
      </c>
      <c r="F85" s="16">
        <v>335219.74</v>
      </c>
      <c r="G85" s="16">
        <v>161518.23000000001</v>
      </c>
      <c r="H85" s="16">
        <v>6418633.8899999997</v>
      </c>
      <c r="I85" s="16">
        <v>850277.12</v>
      </c>
      <c r="J85" s="16">
        <v>13045732.080000004</v>
      </c>
      <c r="K85" s="16">
        <v>0</v>
      </c>
      <c r="L85" s="16">
        <v>0</v>
      </c>
      <c r="M85" s="16">
        <v>43.5</v>
      </c>
      <c r="N85" s="18">
        <f t="shared" si="2"/>
        <v>126584910.47726192</v>
      </c>
      <c r="O85" s="4"/>
    </row>
    <row r="86" spans="1:15" ht="15" x14ac:dyDescent="0.2">
      <c r="A86" s="17" t="s">
        <v>81</v>
      </c>
      <c r="B86" s="16">
        <v>1317116400.6299999</v>
      </c>
      <c r="C86" s="16">
        <v>528400.65</v>
      </c>
      <c r="D86" s="16">
        <v>3065268.8899999997</v>
      </c>
      <c r="E86" s="16">
        <v>0</v>
      </c>
      <c r="F86" s="16">
        <v>20018688.539999999</v>
      </c>
      <c r="G86" s="16">
        <v>5294215.7133426834</v>
      </c>
      <c r="H86" s="16">
        <v>76351396.590000004</v>
      </c>
      <c r="I86" s="16">
        <v>50776939.890000001</v>
      </c>
      <c r="J86" s="16">
        <v>109775836.92999995</v>
      </c>
      <c r="K86" s="16">
        <v>0</v>
      </c>
      <c r="L86" s="16">
        <v>0</v>
      </c>
      <c r="M86" s="16">
        <v>2598.5200000000004</v>
      </c>
      <c r="N86" s="18">
        <f t="shared" si="2"/>
        <v>1582929746.3533425</v>
      </c>
      <c r="O86" s="4"/>
    </row>
    <row r="87" spans="1:15" ht="15" x14ac:dyDescent="0.2">
      <c r="A87" s="17" t="s">
        <v>82</v>
      </c>
      <c r="B87" s="16">
        <v>183605736.69</v>
      </c>
      <c r="C87" s="16">
        <v>73988.649999999994</v>
      </c>
      <c r="D87" s="16">
        <v>1961019.2309975759</v>
      </c>
      <c r="E87" s="16">
        <v>0</v>
      </c>
      <c r="F87" s="16">
        <v>568356.1</v>
      </c>
      <c r="G87" s="16">
        <v>337945.85</v>
      </c>
      <c r="H87" s="16">
        <v>10691010.300000001</v>
      </c>
      <c r="I87" s="16">
        <v>1441622.11</v>
      </c>
      <c r="J87" s="16">
        <v>24822437.899999991</v>
      </c>
      <c r="K87" s="16">
        <v>0</v>
      </c>
      <c r="L87" s="16">
        <v>0</v>
      </c>
      <c r="M87" s="16">
        <v>73.759999999999991</v>
      </c>
      <c r="N87" s="18">
        <f t="shared" si="2"/>
        <v>223502190.59099758</v>
      </c>
      <c r="O87" s="4"/>
    </row>
    <row r="88" spans="1:15" ht="15" x14ac:dyDescent="0.2">
      <c r="A88" s="17" t="s">
        <v>83</v>
      </c>
      <c r="B88" s="16">
        <v>148684622.34</v>
      </c>
      <c r="C88" s="16">
        <v>63404.43</v>
      </c>
      <c r="D88" s="16">
        <v>1113555.724318088</v>
      </c>
      <c r="E88" s="16">
        <v>0</v>
      </c>
      <c r="F88" s="16">
        <v>2789359.35</v>
      </c>
      <c r="G88" s="16">
        <v>862258.89</v>
      </c>
      <c r="H88" s="16">
        <v>9161639.8200000003</v>
      </c>
      <c r="I88" s="16">
        <v>7075145.4000000004</v>
      </c>
      <c r="J88" s="16">
        <v>37785850.329999991</v>
      </c>
      <c r="K88" s="16">
        <v>0</v>
      </c>
      <c r="L88" s="16">
        <v>0</v>
      </c>
      <c r="M88" s="16">
        <v>362.07</v>
      </c>
      <c r="N88" s="18">
        <f t="shared" si="2"/>
        <v>207536198.35431805</v>
      </c>
      <c r="O88" s="4"/>
    </row>
    <row r="89" spans="1:15" ht="15" x14ac:dyDescent="0.2">
      <c r="A89" s="17" t="s">
        <v>84</v>
      </c>
      <c r="B89" s="16">
        <v>257821507.80000001</v>
      </c>
      <c r="C89" s="16">
        <v>103756.48</v>
      </c>
      <c r="D89" s="16">
        <v>3064427.51555068</v>
      </c>
      <c r="E89" s="16">
        <v>0</v>
      </c>
      <c r="F89" s="16">
        <v>2345848.4500000002</v>
      </c>
      <c r="G89" s="16">
        <v>1006382.85</v>
      </c>
      <c r="H89" s="16">
        <v>14992321.380000001</v>
      </c>
      <c r="I89" s="16">
        <v>5950190.2800000003</v>
      </c>
      <c r="J89" s="16">
        <v>38803935.469999999</v>
      </c>
      <c r="K89" s="16">
        <v>0</v>
      </c>
      <c r="L89" s="16">
        <v>0</v>
      </c>
      <c r="M89" s="16">
        <v>304.49</v>
      </c>
      <c r="N89" s="18">
        <f t="shared" si="2"/>
        <v>324088674.71555066</v>
      </c>
      <c r="O89" s="4"/>
    </row>
    <row r="90" spans="1:15" ht="15" x14ac:dyDescent="0.2">
      <c r="A90" s="17" t="s">
        <v>85</v>
      </c>
      <c r="B90" s="16">
        <v>1277683340.6700001</v>
      </c>
      <c r="C90" s="16">
        <v>544849.68999999994</v>
      </c>
      <c r="D90" s="16">
        <v>4838918.6187820239</v>
      </c>
      <c r="E90" s="16">
        <v>0</v>
      </c>
      <c r="F90" s="16">
        <v>31821044.59</v>
      </c>
      <c r="G90" s="16">
        <v>8544677.031203229</v>
      </c>
      <c r="H90" s="16">
        <v>78728205.450000003</v>
      </c>
      <c r="I90" s="16">
        <v>80713342.700000003</v>
      </c>
      <c r="J90" s="16">
        <v>226202729.10999995</v>
      </c>
      <c r="K90" s="16">
        <v>0</v>
      </c>
      <c r="L90" s="16">
        <v>0</v>
      </c>
      <c r="M90" s="16">
        <v>4130.5200000000004</v>
      </c>
      <c r="N90" s="18">
        <f t="shared" si="2"/>
        <v>1709081238.3799853</v>
      </c>
      <c r="O90" s="4"/>
    </row>
    <row r="91" spans="1:15" ht="15" x14ac:dyDescent="0.2">
      <c r="A91" s="17" t="s">
        <v>86</v>
      </c>
      <c r="B91" s="16">
        <v>51094521.329999998</v>
      </c>
      <c r="C91" s="16">
        <v>20280.96</v>
      </c>
      <c r="D91" s="16">
        <v>3030119.2170433281</v>
      </c>
      <c r="E91" s="16">
        <v>0</v>
      </c>
      <c r="F91" s="16">
        <v>738724.99</v>
      </c>
      <c r="G91" s="16">
        <v>335460.95</v>
      </c>
      <c r="H91" s="16">
        <v>2930502.54</v>
      </c>
      <c r="I91" s="16">
        <v>1873758.83</v>
      </c>
      <c r="J91" s="16">
        <v>17444977.659999993</v>
      </c>
      <c r="K91" s="16">
        <v>0</v>
      </c>
      <c r="L91" s="16">
        <v>0</v>
      </c>
      <c r="M91" s="16">
        <v>95.88</v>
      </c>
      <c r="N91" s="18">
        <f t="shared" si="2"/>
        <v>77468442.357043311</v>
      </c>
      <c r="O91" s="4"/>
    </row>
    <row r="92" spans="1:15" ht="15" x14ac:dyDescent="0.2">
      <c r="A92" s="17" t="s">
        <v>87</v>
      </c>
      <c r="B92" s="16">
        <v>76497447.25999999</v>
      </c>
      <c r="C92" s="16">
        <v>29338.5</v>
      </c>
      <c r="D92" s="16">
        <v>189690.46</v>
      </c>
      <c r="E92" s="16">
        <v>0</v>
      </c>
      <c r="F92" s="16">
        <v>157953.32999999999</v>
      </c>
      <c r="G92" s="16">
        <v>104365.63</v>
      </c>
      <c r="H92" s="16">
        <v>4239275.16</v>
      </c>
      <c r="I92" s="16">
        <v>400644.98</v>
      </c>
      <c r="J92" s="16">
        <v>6783302.870000001</v>
      </c>
      <c r="K92" s="16">
        <v>0</v>
      </c>
      <c r="L92" s="16">
        <v>0</v>
      </c>
      <c r="M92" s="16">
        <v>20.49</v>
      </c>
      <c r="N92" s="18">
        <f t="shared" si="2"/>
        <v>88402038.679999977</v>
      </c>
      <c r="O92" s="4"/>
    </row>
    <row r="93" spans="1:15" ht="15" x14ac:dyDescent="0.2">
      <c r="A93" s="17" t="s">
        <v>88</v>
      </c>
      <c r="B93" s="16">
        <v>724857306.0999999</v>
      </c>
      <c r="C93" s="16">
        <v>291151.89</v>
      </c>
      <c r="D93" s="16">
        <v>3823162.5137243122</v>
      </c>
      <c r="E93" s="16">
        <v>0</v>
      </c>
      <c r="F93" s="16">
        <v>25789848.210000001</v>
      </c>
      <c r="G93" s="16">
        <v>4658701.2183225509</v>
      </c>
      <c r="H93" s="16">
        <v>42070072.289999999</v>
      </c>
      <c r="I93" s="16">
        <v>65415352.740000002</v>
      </c>
      <c r="J93" s="16">
        <v>233516784.01000005</v>
      </c>
      <c r="K93" s="16">
        <v>0</v>
      </c>
      <c r="L93" s="16">
        <v>0</v>
      </c>
      <c r="M93" s="16">
        <v>3347.6400000000003</v>
      </c>
      <c r="N93" s="18">
        <f t="shared" si="2"/>
        <v>1100425726.612047</v>
      </c>
      <c r="O93" s="4"/>
    </row>
    <row r="94" spans="1:15" ht="15" x14ac:dyDescent="0.2">
      <c r="A94" s="17" t="s">
        <v>89</v>
      </c>
      <c r="B94" s="16">
        <v>486787917.62</v>
      </c>
      <c r="C94" s="16">
        <v>199227.57</v>
      </c>
      <c r="D94" s="16">
        <v>7714354.8799999999</v>
      </c>
      <c r="E94" s="16">
        <v>0</v>
      </c>
      <c r="F94" s="16">
        <v>11661646.52</v>
      </c>
      <c r="G94" s="16">
        <v>5805153.1648682198</v>
      </c>
      <c r="H94" s="16">
        <v>28787442.199999999</v>
      </c>
      <c r="I94" s="16">
        <v>29579496.359999999</v>
      </c>
      <c r="J94" s="16">
        <v>110286755.53000003</v>
      </c>
      <c r="K94" s="16">
        <v>0</v>
      </c>
      <c r="L94" s="16">
        <v>0</v>
      </c>
      <c r="M94" s="16">
        <v>1513.73</v>
      </c>
      <c r="N94" s="18">
        <f t="shared" si="2"/>
        <v>680823507.5748682</v>
      </c>
      <c r="O94" s="4"/>
    </row>
    <row r="95" spans="1:15" ht="15" x14ac:dyDescent="0.2">
      <c r="A95" s="17" t="s">
        <v>90</v>
      </c>
      <c r="B95" s="16">
        <v>86134267.040000007</v>
      </c>
      <c r="C95" s="16">
        <v>36730</v>
      </c>
      <c r="D95" s="16">
        <v>1702800.2913614158</v>
      </c>
      <c r="E95" s="16">
        <v>0</v>
      </c>
      <c r="F95" s="16">
        <v>571804.87</v>
      </c>
      <c r="G95" s="16">
        <v>270853.65999999997</v>
      </c>
      <c r="H95" s="16">
        <v>5307311.4000000004</v>
      </c>
      <c r="I95" s="16">
        <v>1450369.82</v>
      </c>
      <c r="J95" s="16">
        <v>17627612.679999992</v>
      </c>
      <c r="K95" s="16">
        <v>0</v>
      </c>
      <c r="L95" s="16">
        <v>0</v>
      </c>
      <c r="M95" s="16">
        <v>74.22</v>
      </c>
      <c r="N95" s="18">
        <f t="shared" si="2"/>
        <v>113101823.98136142</v>
      </c>
      <c r="O95" s="4"/>
    </row>
    <row r="96" spans="1:15" ht="15" x14ac:dyDescent="0.2">
      <c r="A96" s="17" t="s">
        <v>91</v>
      </c>
      <c r="B96" s="16">
        <v>282666866.38999999</v>
      </c>
      <c r="C96" s="16">
        <v>119173.85</v>
      </c>
      <c r="D96" s="16">
        <v>6579079.9387098402</v>
      </c>
      <c r="E96" s="16">
        <v>0</v>
      </c>
      <c r="F96" s="16">
        <v>3204590.39</v>
      </c>
      <c r="G96" s="16">
        <v>1478513.07</v>
      </c>
      <c r="H96" s="16">
        <v>17220058.859999999</v>
      </c>
      <c r="I96" s="16">
        <v>8128369.3200000003</v>
      </c>
      <c r="J96" s="16">
        <v>59735978.990000017</v>
      </c>
      <c r="K96" s="16">
        <v>0</v>
      </c>
      <c r="L96" s="16">
        <v>0</v>
      </c>
      <c r="M96" s="16">
        <v>415.97</v>
      </c>
      <c r="N96" s="18">
        <f t="shared" si="2"/>
        <v>379133046.77870989</v>
      </c>
      <c r="O96" s="4"/>
    </row>
    <row r="97" spans="1:15" ht="15" x14ac:dyDescent="0.2">
      <c r="A97" s="17" t="s">
        <v>92</v>
      </c>
      <c r="B97" s="16">
        <v>137260423.53000003</v>
      </c>
      <c r="C97" s="16">
        <v>57536.4</v>
      </c>
      <c r="D97" s="16">
        <v>8157613.1881366316</v>
      </c>
      <c r="E97" s="16">
        <v>0</v>
      </c>
      <c r="F97" s="16">
        <v>1479519.24</v>
      </c>
      <c r="G97" s="16">
        <v>757893.26</v>
      </c>
      <c r="H97" s="16">
        <v>8313738.4900000002</v>
      </c>
      <c r="I97" s="16">
        <v>3752766.29</v>
      </c>
      <c r="J97" s="16">
        <v>40597511.069999993</v>
      </c>
      <c r="K97" s="16">
        <v>0</v>
      </c>
      <c r="L97" s="16">
        <v>0</v>
      </c>
      <c r="M97" s="16">
        <v>192.04</v>
      </c>
      <c r="N97" s="18">
        <f t="shared" si="2"/>
        <v>200377193.50813666</v>
      </c>
      <c r="O97" s="4"/>
    </row>
    <row r="98" spans="1:15" ht="15" x14ac:dyDescent="0.2">
      <c r="A98" s="17" t="s">
        <v>93</v>
      </c>
      <c r="B98" s="16">
        <v>381221835.66000003</v>
      </c>
      <c r="C98" s="16">
        <v>159080.56</v>
      </c>
      <c r="D98" s="16">
        <v>8168925.3738772878</v>
      </c>
      <c r="E98" s="16">
        <v>0</v>
      </c>
      <c r="F98" s="16">
        <v>3440485.76</v>
      </c>
      <c r="G98" s="16">
        <v>1776700.58</v>
      </c>
      <c r="H98" s="16">
        <v>22986389.73</v>
      </c>
      <c r="I98" s="16">
        <v>8726712.4800000004</v>
      </c>
      <c r="J98" s="16">
        <v>78273474.219999984</v>
      </c>
      <c r="K98" s="16">
        <v>0</v>
      </c>
      <c r="L98" s="16">
        <v>0</v>
      </c>
      <c r="M98" s="16">
        <v>446.58</v>
      </c>
      <c r="N98" s="18">
        <f t="shared" si="2"/>
        <v>504754050.94387728</v>
      </c>
      <c r="O98" s="4"/>
    </row>
    <row r="99" spans="1:15" ht="15" x14ac:dyDescent="0.2">
      <c r="A99" s="17" t="s">
        <v>94</v>
      </c>
      <c r="B99" s="16">
        <v>273457119.41999996</v>
      </c>
      <c r="C99" s="16">
        <v>111314.58</v>
      </c>
      <c r="D99" s="16">
        <v>3089357.3893614714</v>
      </c>
      <c r="E99" s="16">
        <v>0</v>
      </c>
      <c r="F99" s="16">
        <v>1275352.48</v>
      </c>
      <c r="G99" s="16">
        <v>479584.91</v>
      </c>
      <c r="H99" s="16">
        <v>16084431.26</v>
      </c>
      <c r="I99" s="16">
        <v>3234902.04</v>
      </c>
      <c r="J99" s="16">
        <v>51325654.399999991</v>
      </c>
      <c r="K99" s="16">
        <v>0</v>
      </c>
      <c r="L99" s="16">
        <v>0</v>
      </c>
      <c r="M99" s="16">
        <v>165.54000000000002</v>
      </c>
      <c r="N99" s="18">
        <f t="shared" si="2"/>
        <v>349057882.0193615</v>
      </c>
      <c r="O99" s="4"/>
    </row>
    <row r="100" spans="1:15" ht="15" x14ac:dyDescent="0.2">
      <c r="A100" s="17" t="s">
        <v>95</v>
      </c>
      <c r="B100" s="16">
        <v>307334277.93999994</v>
      </c>
      <c r="C100" s="16">
        <v>118196.65</v>
      </c>
      <c r="D100" s="16">
        <v>3847870.6110342564</v>
      </c>
      <c r="E100" s="16">
        <v>0</v>
      </c>
      <c r="F100" s="16">
        <v>1431926.31</v>
      </c>
      <c r="G100" s="16">
        <v>633648.46</v>
      </c>
      <c r="H100" s="16">
        <v>17078857.710000001</v>
      </c>
      <c r="I100" s="16">
        <v>3632047.94</v>
      </c>
      <c r="J100" s="16">
        <v>39690691.720000014</v>
      </c>
      <c r="K100" s="16">
        <v>0</v>
      </c>
      <c r="L100" s="16">
        <v>0</v>
      </c>
      <c r="M100" s="16">
        <v>185.87</v>
      </c>
      <c r="N100" s="18">
        <f t="shared" si="2"/>
        <v>373767703.21103418</v>
      </c>
      <c r="O100" s="4"/>
    </row>
    <row r="101" spans="1:15" ht="15" x14ac:dyDescent="0.2">
      <c r="A101" s="17" t="s">
        <v>96</v>
      </c>
      <c r="B101" s="16">
        <v>60830200.600000001</v>
      </c>
      <c r="C101" s="16">
        <v>21714.720000000001</v>
      </c>
      <c r="D101" s="16">
        <v>1753589.5354358638</v>
      </c>
      <c r="E101" s="16">
        <v>0</v>
      </c>
      <c r="F101" s="16">
        <v>171058.63</v>
      </c>
      <c r="G101" s="16">
        <v>94426.05</v>
      </c>
      <c r="H101" s="16">
        <v>3137674.72</v>
      </c>
      <c r="I101" s="16">
        <v>433886.27</v>
      </c>
      <c r="J101" s="16">
        <v>9160161.9900000002</v>
      </c>
      <c r="K101" s="16">
        <v>0</v>
      </c>
      <c r="L101" s="16">
        <v>0</v>
      </c>
      <c r="M101" s="16">
        <v>22.200000000000003</v>
      </c>
      <c r="N101" s="18">
        <f t="shared" si="2"/>
        <v>75602734.715435863</v>
      </c>
      <c r="O101" s="4"/>
    </row>
    <row r="102" spans="1:15" ht="15" x14ac:dyDescent="0.2">
      <c r="A102" s="17" t="s">
        <v>97</v>
      </c>
      <c r="B102" s="16">
        <v>171105947.03000003</v>
      </c>
      <c r="C102" s="16">
        <v>70747.86</v>
      </c>
      <c r="D102" s="16">
        <v>7914901.2256541597</v>
      </c>
      <c r="E102" s="16">
        <v>0</v>
      </c>
      <c r="F102" s="16">
        <v>3312191.79</v>
      </c>
      <c r="G102" s="16">
        <v>1662395.37</v>
      </c>
      <c r="H102" s="16">
        <v>10222731.74</v>
      </c>
      <c r="I102" s="16">
        <v>8401297.7799999993</v>
      </c>
      <c r="J102" s="16">
        <v>58995560.550000004</v>
      </c>
      <c r="K102" s="16">
        <v>0</v>
      </c>
      <c r="L102" s="16">
        <v>0</v>
      </c>
      <c r="M102" s="16">
        <v>429.92999999999995</v>
      </c>
      <c r="N102" s="18">
        <f t="shared" si="2"/>
        <v>261686203.27565423</v>
      </c>
      <c r="O102" s="4"/>
    </row>
    <row r="103" spans="1:15" ht="15" x14ac:dyDescent="0.2">
      <c r="A103" s="17" t="s">
        <v>98</v>
      </c>
      <c r="B103" s="16">
        <v>60723432.399999999</v>
      </c>
      <c r="C103" s="16">
        <v>24551.81</v>
      </c>
      <c r="D103" s="16">
        <v>1526979.8458506956</v>
      </c>
      <c r="E103" s="16">
        <v>0</v>
      </c>
      <c r="F103" s="16">
        <v>82080.55</v>
      </c>
      <c r="G103" s="16">
        <v>57152.61</v>
      </c>
      <c r="H103" s="16">
        <v>3547621.01</v>
      </c>
      <c r="I103" s="16">
        <v>208195.43</v>
      </c>
      <c r="J103" s="16">
        <v>12948786.219999995</v>
      </c>
      <c r="K103" s="16">
        <v>0</v>
      </c>
      <c r="L103" s="16">
        <v>0</v>
      </c>
      <c r="M103" s="16">
        <v>10.639999999999999</v>
      </c>
      <c r="N103" s="18">
        <f t="shared" si="2"/>
        <v>79118810.515850693</v>
      </c>
      <c r="O103" s="4"/>
    </row>
    <row r="104" spans="1:15" ht="15" x14ac:dyDescent="0.2">
      <c r="A104" s="17" t="s">
        <v>99</v>
      </c>
      <c r="B104" s="16">
        <v>844714511.05999994</v>
      </c>
      <c r="C104" s="16">
        <v>340664.02</v>
      </c>
      <c r="D104" s="16">
        <v>19064954.922688257</v>
      </c>
      <c r="E104" s="16">
        <v>0</v>
      </c>
      <c r="F104" s="16">
        <v>16820995.670000002</v>
      </c>
      <c r="G104" s="16">
        <v>3314711.899165174</v>
      </c>
      <c r="H104" s="16">
        <v>49224341.020000003</v>
      </c>
      <c r="I104" s="16">
        <v>42666065.990000002</v>
      </c>
      <c r="J104" s="16">
        <v>143270797.59000003</v>
      </c>
      <c r="K104" s="16">
        <v>0</v>
      </c>
      <c r="L104" s="16">
        <v>0</v>
      </c>
      <c r="M104" s="16">
        <v>2183.44</v>
      </c>
      <c r="N104" s="18">
        <f t="shared" ref="N104:N135" si="3">SUM(B104:M104)</f>
        <v>1119419225.6118534</v>
      </c>
      <c r="O104" s="4"/>
    </row>
    <row r="105" spans="1:15" ht="15" x14ac:dyDescent="0.2">
      <c r="A105" s="17" t="s">
        <v>100</v>
      </c>
      <c r="B105" s="16">
        <v>159709428.90000001</v>
      </c>
      <c r="C105" s="16">
        <v>58670.6</v>
      </c>
      <c r="D105" s="16">
        <v>2005058.9600000002</v>
      </c>
      <c r="E105" s="16">
        <v>0</v>
      </c>
      <c r="F105" s="16">
        <v>724929.94</v>
      </c>
      <c r="G105" s="16">
        <v>410007.83</v>
      </c>
      <c r="H105" s="16">
        <v>8477624.4199999999</v>
      </c>
      <c r="I105" s="16">
        <v>1838768.01</v>
      </c>
      <c r="J105" s="16">
        <v>18709256.300000004</v>
      </c>
      <c r="K105" s="16">
        <v>0</v>
      </c>
      <c r="L105" s="16">
        <v>0</v>
      </c>
      <c r="M105" s="16">
        <v>94.09</v>
      </c>
      <c r="N105" s="18">
        <f t="shared" si="3"/>
        <v>191933839.05000001</v>
      </c>
      <c r="O105" s="4"/>
    </row>
    <row r="106" spans="1:15" ht="15" x14ac:dyDescent="0.2">
      <c r="A106" s="17" t="s">
        <v>101</v>
      </c>
      <c r="B106" s="16">
        <v>152389874.74000001</v>
      </c>
      <c r="C106" s="16">
        <v>63349.96</v>
      </c>
      <c r="D106" s="16">
        <v>1379395.08</v>
      </c>
      <c r="E106" s="16">
        <v>0</v>
      </c>
      <c r="F106" s="16">
        <v>5136587.3099999996</v>
      </c>
      <c r="G106" s="16">
        <v>1365080.7286944026</v>
      </c>
      <c r="H106" s="16">
        <v>9153769.5899999999</v>
      </c>
      <c r="I106" s="16">
        <v>13028834.77</v>
      </c>
      <c r="J106" s="16">
        <v>49171479.769999981</v>
      </c>
      <c r="K106" s="16">
        <v>0</v>
      </c>
      <c r="L106" s="16">
        <v>0</v>
      </c>
      <c r="M106" s="16">
        <v>666.74</v>
      </c>
      <c r="N106" s="18">
        <f t="shared" si="3"/>
        <v>231689038.68869445</v>
      </c>
      <c r="O106" s="4"/>
    </row>
    <row r="107" spans="1:15" ht="15" x14ac:dyDescent="0.2">
      <c r="A107" s="17" t="s">
        <v>102</v>
      </c>
      <c r="B107" s="16">
        <v>231572344.94999999</v>
      </c>
      <c r="C107" s="16">
        <v>88573</v>
      </c>
      <c r="D107" s="16">
        <v>2351742.9023589916</v>
      </c>
      <c r="E107" s="16">
        <v>0</v>
      </c>
      <c r="F107" s="16">
        <v>285557.55</v>
      </c>
      <c r="G107" s="16">
        <v>250974.49</v>
      </c>
      <c r="H107" s="16">
        <v>12798379.59</v>
      </c>
      <c r="I107" s="16">
        <v>724310.14</v>
      </c>
      <c r="J107" s="16">
        <v>22780983.969999991</v>
      </c>
      <c r="K107" s="16">
        <v>0</v>
      </c>
      <c r="L107" s="16">
        <v>0</v>
      </c>
      <c r="M107" s="16">
        <v>37.06</v>
      </c>
      <c r="N107" s="18">
        <f t="shared" si="3"/>
        <v>270852903.65235895</v>
      </c>
      <c r="O107" s="4"/>
    </row>
    <row r="108" spans="1:15" ht="15" x14ac:dyDescent="0.2">
      <c r="A108" s="17" t="s">
        <v>103</v>
      </c>
      <c r="B108" s="16">
        <v>79775626.840000004</v>
      </c>
      <c r="C108" s="16">
        <v>31895.25</v>
      </c>
      <c r="D108" s="16">
        <v>1490281.748625448</v>
      </c>
      <c r="E108" s="16">
        <v>0</v>
      </c>
      <c r="F108" s="16">
        <v>289696.07</v>
      </c>
      <c r="G108" s="16">
        <v>156548.44</v>
      </c>
      <c r="H108" s="16">
        <v>4608712.93</v>
      </c>
      <c r="I108" s="16">
        <v>734807.39</v>
      </c>
      <c r="J108" s="16">
        <v>12152773.139999999</v>
      </c>
      <c r="K108" s="16">
        <v>0</v>
      </c>
      <c r="L108" s="16">
        <v>0</v>
      </c>
      <c r="M108" s="16">
        <v>37.590000000000003</v>
      </c>
      <c r="N108" s="18">
        <f t="shared" si="3"/>
        <v>99240379.398625433</v>
      </c>
      <c r="O108" s="4"/>
    </row>
    <row r="109" spans="1:15" ht="15" x14ac:dyDescent="0.2">
      <c r="A109" s="17" t="s">
        <v>104</v>
      </c>
      <c r="B109" s="16">
        <v>828323613.18999994</v>
      </c>
      <c r="C109" s="16">
        <v>338956.32</v>
      </c>
      <c r="D109" s="16">
        <v>8693971.2977907024</v>
      </c>
      <c r="E109" s="16">
        <v>0</v>
      </c>
      <c r="F109" s="16">
        <v>29577969.260000002</v>
      </c>
      <c r="G109" s="16">
        <v>15513543.759204719</v>
      </c>
      <c r="H109" s="16">
        <v>48977586.219999999</v>
      </c>
      <c r="I109" s="16">
        <v>75023834.079999998</v>
      </c>
      <c r="J109" s="16">
        <v>221736785.41999993</v>
      </c>
      <c r="K109" s="16">
        <v>0</v>
      </c>
      <c r="L109" s="16">
        <v>0</v>
      </c>
      <c r="M109" s="16">
        <v>3839.36</v>
      </c>
      <c r="N109" s="18">
        <f t="shared" si="3"/>
        <v>1228190098.9069953</v>
      </c>
      <c r="O109" s="4"/>
    </row>
    <row r="110" spans="1:15" ht="15" x14ac:dyDescent="0.2">
      <c r="A110" s="17" t="s">
        <v>105</v>
      </c>
      <c r="B110" s="16">
        <v>90428721.839999989</v>
      </c>
      <c r="C110" s="16">
        <v>37918.660000000003</v>
      </c>
      <c r="D110" s="16">
        <v>2488278.8054134957</v>
      </c>
      <c r="E110" s="16">
        <v>0</v>
      </c>
      <c r="F110" s="16">
        <v>1130504.44</v>
      </c>
      <c r="G110" s="16">
        <v>524313.04</v>
      </c>
      <c r="H110" s="16">
        <v>5479067.5499999998</v>
      </c>
      <c r="I110" s="16">
        <v>2867498.35</v>
      </c>
      <c r="J110" s="16">
        <v>25692577.210000008</v>
      </c>
      <c r="K110" s="16">
        <v>0</v>
      </c>
      <c r="L110" s="16">
        <v>0</v>
      </c>
      <c r="M110" s="16">
        <v>146.72999999999999</v>
      </c>
      <c r="N110" s="18">
        <f t="shared" si="3"/>
        <v>128649026.62541349</v>
      </c>
      <c r="O110" s="4"/>
    </row>
    <row r="111" spans="1:15" ht="15" x14ac:dyDescent="0.2">
      <c r="A111" s="17" t="s">
        <v>106</v>
      </c>
      <c r="B111" s="16">
        <v>107653993.54000001</v>
      </c>
      <c r="C111" s="16">
        <v>45907.69</v>
      </c>
      <c r="D111" s="16">
        <v>2524132.2412719438</v>
      </c>
      <c r="E111" s="16">
        <v>0</v>
      </c>
      <c r="F111" s="16">
        <v>393848.71</v>
      </c>
      <c r="G111" s="16">
        <v>241034.9</v>
      </c>
      <c r="H111" s="16">
        <v>6633444.8200000003</v>
      </c>
      <c r="I111" s="16">
        <v>998988.14</v>
      </c>
      <c r="J111" s="16">
        <v>20015958.36999999</v>
      </c>
      <c r="K111" s="16">
        <v>0</v>
      </c>
      <c r="L111" s="16">
        <v>0</v>
      </c>
      <c r="M111" s="16">
        <v>51.12</v>
      </c>
      <c r="N111" s="18">
        <f t="shared" si="3"/>
        <v>138507359.53127193</v>
      </c>
      <c r="O111" s="4"/>
    </row>
    <row r="112" spans="1:15" ht="15" x14ac:dyDescent="0.2">
      <c r="A112" s="17" t="s">
        <v>107</v>
      </c>
      <c r="B112" s="16">
        <v>150211012.29999998</v>
      </c>
      <c r="C112" s="16">
        <v>64054.83</v>
      </c>
      <c r="D112" s="16">
        <v>2967272.3418880878</v>
      </c>
      <c r="E112" s="16">
        <v>0</v>
      </c>
      <c r="F112" s="16">
        <v>478688.27</v>
      </c>
      <c r="G112" s="16">
        <v>273338.55</v>
      </c>
      <c r="H112" s="16">
        <v>9255619.5999999996</v>
      </c>
      <c r="I112" s="16">
        <v>1214181.73</v>
      </c>
      <c r="J112" s="16">
        <v>20996520.879999999</v>
      </c>
      <c r="K112" s="16">
        <v>0</v>
      </c>
      <c r="L112" s="16">
        <v>0</v>
      </c>
      <c r="M112" s="16">
        <v>62.120000000000005</v>
      </c>
      <c r="N112" s="18">
        <f t="shared" si="3"/>
        <v>185460750.6218881</v>
      </c>
      <c r="O112" s="4"/>
    </row>
    <row r="113" spans="1:15" ht="15" x14ac:dyDescent="0.2">
      <c r="A113" s="17" t="s">
        <v>108</v>
      </c>
      <c r="B113" s="16">
        <v>119268002.45999999</v>
      </c>
      <c r="C113" s="16">
        <v>49270.23</v>
      </c>
      <c r="D113" s="16">
        <v>3984804.3021341357</v>
      </c>
      <c r="E113" s="16">
        <v>0</v>
      </c>
      <c r="F113" s="16">
        <v>674578</v>
      </c>
      <c r="G113" s="16">
        <v>372734.39</v>
      </c>
      <c r="H113" s="16">
        <v>7119315.6600000001</v>
      </c>
      <c r="I113" s="16">
        <v>1711051.48</v>
      </c>
      <c r="J113" s="16">
        <v>20504976.149999999</v>
      </c>
      <c r="K113" s="16">
        <v>0</v>
      </c>
      <c r="L113" s="16">
        <v>0</v>
      </c>
      <c r="M113" s="16">
        <v>87.56</v>
      </c>
      <c r="N113" s="18">
        <f t="shared" si="3"/>
        <v>153684820.23213413</v>
      </c>
      <c r="O113" s="4"/>
    </row>
    <row r="114" spans="1:15" ht="15" x14ac:dyDescent="0.2">
      <c r="A114" s="17" t="s">
        <v>109</v>
      </c>
      <c r="B114" s="16">
        <v>78628857.140000001</v>
      </c>
      <c r="C114" s="16">
        <v>33529.26</v>
      </c>
      <c r="D114" s="16">
        <v>1807481.961383784</v>
      </c>
      <c r="E114" s="16">
        <v>0</v>
      </c>
      <c r="F114" s="16">
        <v>408333.51</v>
      </c>
      <c r="G114" s="16">
        <v>198791.67</v>
      </c>
      <c r="H114" s="16">
        <v>4844819.7699999996</v>
      </c>
      <c r="I114" s="16">
        <v>1035728.51</v>
      </c>
      <c r="J114" s="16">
        <v>15663807.340000002</v>
      </c>
      <c r="K114" s="16">
        <v>0</v>
      </c>
      <c r="L114" s="16">
        <v>0</v>
      </c>
      <c r="M114" s="16">
        <v>52.99</v>
      </c>
      <c r="N114" s="18">
        <f t="shared" si="3"/>
        <v>102621402.1513838</v>
      </c>
      <c r="O114" s="4"/>
    </row>
    <row r="115" spans="1:15" ht="15" x14ac:dyDescent="0.2">
      <c r="A115" s="17" t="s">
        <v>110</v>
      </c>
      <c r="B115" s="16">
        <v>206873298.36999997</v>
      </c>
      <c r="C115" s="16">
        <v>88217.36</v>
      </c>
      <c r="D115" s="16">
        <v>1984419.1104371999</v>
      </c>
      <c r="E115" s="16">
        <v>0</v>
      </c>
      <c r="F115" s="16">
        <v>422818.31</v>
      </c>
      <c r="G115" s="16">
        <v>330491.15999999997</v>
      </c>
      <c r="H115" s="16">
        <v>12746991.630000001</v>
      </c>
      <c r="I115" s="16">
        <v>1072468.8700000001</v>
      </c>
      <c r="J115" s="16">
        <v>20988020.929999996</v>
      </c>
      <c r="K115" s="16">
        <v>0</v>
      </c>
      <c r="L115" s="16">
        <v>0</v>
      </c>
      <c r="M115" s="16">
        <v>54.87</v>
      </c>
      <c r="N115" s="18">
        <f t="shared" si="3"/>
        <v>244506780.61043721</v>
      </c>
      <c r="O115" s="4"/>
    </row>
    <row r="116" spans="1:15" ht="15" x14ac:dyDescent="0.2">
      <c r="A116" s="17" t="s">
        <v>111</v>
      </c>
      <c r="B116" s="16">
        <v>118552260</v>
      </c>
      <c r="C116" s="16">
        <v>48232.15</v>
      </c>
      <c r="D116" s="16">
        <v>2837527.1969091198</v>
      </c>
      <c r="E116" s="16">
        <v>0</v>
      </c>
      <c r="F116" s="16">
        <v>1167061.33</v>
      </c>
      <c r="G116" s="16">
        <v>509403.66</v>
      </c>
      <c r="H116" s="16">
        <v>6969318.3700000001</v>
      </c>
      <c r="I116" s="16">
        <v>2960224.04</v>
      </c>
      <c r="J116" s="16">
        <v>28472305.449999992</v>
      </c>
      <c r="K116" s="16">
        <v>0</v>
      </c>
      <c r="L116" s="16">
        <v>0</v>
      </c>
      <c r="M116" s="16">
        <v>151.47999999999999</v>
      </c>
      <c r="N116" s="18">
        <f t="shared" si="3"/>
        <v>161516483.67690912</v>
      </c>
      <c r="O116" s="4"/>
    </row>
    <row r="117" spans="1:15" ht="15" x14ac:dyDescent="0.2">
      <c r="A117" s="17" t="s">
        <v>112</v>
      </c>
      <c r="B117" s="16">
        <v>60446625.899999999</v>
      </c>
      <c r="C117" s="16">
        <v>25724.46</v>
      </c>
      <c r="D117" s="16">
        <v>608039.19792788802</v>
      </c>
      <c r="E117" s="16">
        <v>0</v>
      </c>
      <c r="F117" s="16">
        <v>245551.91</v>
      </c>
      <c r="G117" s="16">
        <v>136669.28</v>
      </c>
      <c r="H117" s="16">
        <v>3717062.39</v>
      </c>
      <c r="I117" s="16">
        <v>622836.74</v>
      </c>
      <c r="J117" s="16">
        <v>8391563.2200000044</v>
      </c>
      <c r="K117" s="16">
        <v>0</v>
      </c>
      <c r="L117" s="16">
        <v>0</v>
      </c>
      <c r="M117" s="16">
        <v>31.86</v>
      </c>
      <c r="N117" s="18">
        <f t="shared" si="3"/>
        <v>74194104.957927883</v>
      </c>
      <c r="O117" s="4"/>
    </row>
    <row r="118" spans="1:15" ht="15" x14ac:dyDescent="0.2">
      <c r="A118" s="17" t="s">
        <v>113</v>
      </c>
      <c r="B118" s="16">
        <v>101726380.53</v>
      </c>
      <c r="C118" s="16">
        <v>40510.65</v>
      </c>
      <c r="D118" s="16">
        <v>5838152.1025540475</v>
      </c>
      <c r="E118" s="16">
        <v>0</v>
      </c>
      <c r="F118" s="16">
        <v>1158094.54</v>
      </c>
      <c r="G118" s="16">
        <v>519343.25</v>
      </c>
      <c r="H118" s="16">
        <v>5853597.8099999996</v>
      </c>
      <c r="I118" s="16">
        <v>2937480</v>
      </c>
      <c r="J118" s="16">
        <v>23130479.270000007</v>
      </c>
      <c r="K118" s="16">
        <v>0</v>
      </c>
      <c r="L118" s="16">
        <v>0</v>
      </c>
      <c r="M118" s="16">
        <v>150.32</v>
      </c>
      <c r="N118" s="18">
        <f t="shared" si="3"/>
        <v>141204188.47255406</v>
      </c>
      <c r="O118" s="4"/>
    </row>
    <row r="119" spans="1:15" ht="15" x14ac:dyDescent="0.2">
      <c r="A119" s="17" t="s">
        <v>114</v>
      </c>
      <c r="B119" s="16">
        <v>142167806.95999998</v>
      </c>
      <c r="C119" s="16">
        <v>59593.34</v>
      </c>
      <c r="D119" s="16">
        <v>1897277.9614508878</v>
      </c>
      <c r="E119" s="16">
        <v>0</v>
      </c>
      <c r="F119" s="16">
        <v>930476.2</v>
      </c>
      <c r="G119" s="16">
        <v>365279.7</v>
      </c>
      <c r="H119" s="16">
        <v>8610955.3399999999</v>
      </c>
      <c r="I119" s="16">
        <v>2360131.34</v>
      </c>
      <c r="J119" s="16">
        <v>21054872.289999999</v>
      </c>
      <c r="K119" s="16">
        <v>0</v>
      </c>
      <c r="L119" s="16">
        <v>0</v>
      </c>
      <c r="M119" s="16">
        <v>120.77</v>
      </c>
      <c r="N119" s="18">
        <f t="shared" si="3"/>
        <v>177446513.90145084</v>
      </c>
      <c r="O119" s="4"/>
    </row>
    <row r="120" spans="1:15" ht="15" x14ac:dyDescent="0.2">
      <c r="A120" s="17" t="s">
        <v>115</v>
      </c>
      <c r="B120" s="16">
        <v>90408949.969999999</v>
      </c>
      <c r="C120" s="16">
        <v>38383.230000000003</v>
      </c>
      <c r="D120" s="16">
        <v>4499734.6942289192</v>
      </c>
      <c r="E120" s="16">
        <v>0</v>
      </c>
      <c r="F120" s="16">
        <v>626985.06999999995</v>
      </c>
      <c r="G120" s="16">
        <v>367764.6</v>
      </c>
      <c r="H120" s="16">
        <v>5546195.9699999997</v>
      </c>
      <c r="I120" s="16">
        <v>1590333.13</v>
      </c>
      <c r="J120" s="16">
        <v>21828678.13000001</v>
      </c>
      <c r="K120" s="16">
        <v>0</v>
      </c>
      <c r="L120" s="16">
        <v>0</v>
      </c>
      <c r="M120" s="16">
        <v>81.37</v>
      </c>
      <c r="N120" s="18">
        <f t="shared" si="3"/>
        <v>124907106.16422892</v>
      </c>
      <c r="O120" s="4"/>
    </row>
    <row r="121" spans="1:15" ht="15" x14ac:dyDescent="0.2">
      <c r="A121" s="17" t="s">
        <v>116</v>
      </c>
      <c r="B121" s="16">
        <v>107622358.52</v>
      </c>
      <c r="C121" s="16">
        <v>44988.160000000003</v>
      </c>
      <c r="D121" s="16">
        <v>2180610.7225573277</v>
      </c>
      <c r="E121" s="16">
        <v>0</v>
      </c>
      <c r="F121" s="16">
        <v>263485.46999999997</v>
      </c>
      <c r="G121" s="16">
        <v>134184.38</v>
      </c>
      <c r="H121" s="16">
        <v>6500576.8499999996</v>
      </c>
      <c r="I121" s="16">
        <v>668324.81000000006</v>
      </c>
      <c r="J121" s="16">
        <v>12129493.860000003</v>
      </c>
      <c r="K121" s="16">
        <v>0</v>
      </c>
      <c r="L121" s="16">
        <v>0</v>
      </c>
      <c r="M121" s="16">
        <v>34.199999999999996</v>
      </c>
      <c r="N121" s="18">
        <f t="shared" si="3"/>
        <v>129544056.97255731</v>
      </c>
      <c r="O121" s="4"/>
    </row>
    <row r="122" spans="1:15" ht="15" x14ac:dyDescent="0.2">
      <c r="A122" s="17" t="s">
        <v>117</v>
      </c>
      <c r="B122" s="16">
        <v>355787274.71000004</v>
      </c>
      <c r="C122" s="16">
        <v>135220.79999999999</v>
      </c>
      <c r="D122" s="16">
        <v>5878762.8200000003</v>
      </c>
      <c r="E122" s="16">
        <v>0</v>
      </c>
      <c r="F122" s="16">
        <v>7932154.4299999997</v>
      </c>
      <c r="G122" s="16">
        <v>3409317.3857822586</v>
      </c>
      <c r="H122" s="16">
        <v>19538766.920000002</v>
      </c>
      <c r="I122" s="16">
        <v>20119726.039999999</v>
      </c>
      <c r="J122" s="16">
        <v>56898665.150000006</v>
      </c>
      <c r="K122" s="16">
        <v>0</v>
      </c>
      <c r="L122" s="16">
        <v>0</v>
      </c>
      <c r="M122" s="16">
        <v>1029.6300000000001</v>
      </c>
      <c r="N122" s="18">
        <f t="shared" si="3"/>
        <v>469700917.88578236</v>
      </c>
      <c r="O122" s="4"/>
    </row>
    <row r="123" spans="1:15" ht="15" x14ac:dyDescent="0.2">
      <c r="A123" s="17" t="s">
        <v>118</v>
      </c>
      <c r="B123" s="16">
        <v>807586853.61000013</v>
      </c>
      <c r="C123" s="16">
        <v>339337.59</v>
      </c>
      <c r="D123" s="16">
        <v>11004849.585000001</v>
      </c>
      <c r="E123" s="16">
        <v>0</v>
      </c>
      <c r="F123" s="16">
        <v>11026384.42</v>
      </c>
      <c r="G123" s="16">
        <v>8585645.5170511305</v>
      </c>
      <c r="H123" s="16">
        <v>49032677.82</v>
      </c>
      <c r="I123" s="16">
        <v>27968168.73</v>
      </c>
      <c r="J123" s="16">
        <v>74241872.729999989</v>
      </c>
      <c r="K123" s="16">
        <v>0</v>
      </c>
      <c r="L123" s="16">
        <v>0</v>
      </c>
      <c r="M123" s="16">
        <v>1431.27</v>
      </c>
      <c r="N123" s="18">
        <f t="shared" si="3"/>
        <v>989787221.27205133</v>
      </c>
      <c r="O123" s="4"/>
    </row>
    <row r="124" spans="1:15" ht="15" x14ac:dyDescent="0.2">
      <c r="A124" s="17" t="s">
        <v>119</v>
      </c>
      <c r="B124" s="16">
        <v>656165801.43999982</v>
      </c>
      <c r="C124" s="16">
        <v>259040.37</v>
      </c>
      <c r="D124" s="16">
        <v>4535247.8600000013</v>
      </c>
      <c r="E124" s="16">
        <v>0</v>
      </c>
      <c r="F124" s="16">
        <v>14119924.65</v>
      </c>
      <c r="G124" s="16">
        <v>0</v>
      </c>
      <c r="H124" s="16">
        <v>37430109.93</v>
      </c>
      <c r="I124" s="16">
        <v>35814861.890000001</v>
      </c>
      <c r="J124" s="16">
        <v>106214645.00999998</v>
      </c>
      <c r="K124" s="16">
        <v>0</v>
      </c>
      <c r="L124" s="16">
        <v>0</v>
      </c>
      <c r="M124" s="16">
        <v>1832.83</v>
      </c>
      <c r="N124" s="18">
        <f t="shared" si="3"/>
        <v>854541463.97999978</v>
      </c>
      <c r="O124" s="4"/>
    </row>
    <row r="125" spans="1:15" ht="15" x14ac:dyDescent="0.2">
      <c r="A125" s="17" t="s">
        <v>120</v>
      </c>
      <c r="B125" s="16">
        <v>224754996.84</v>
      </c>
      <c r="C125" s="16">
        <v>90476.14</v>
      </c>
      <c r="D125" s="16">
        <v>19071281.908235963</v>
      </c>
      <c r="E125" s="16">
        <v>0</v>
      </c>
      <c r="F125" s="16">
        <v>5490430.3700000001</v>
      </c>
      <c r="G125" s="16">
        <v>2318407.9</v>
      </c>
      <c r="H125" s="16">
        <v>13073374.619999999</v>
      </c>
      <c r="I125" s="16">
        <v>13926349.5</v>
      </c>
      <c r="J125" s="16">
        <v>65636660.779999986</v>
      </c>
      <c r="K125" s="16">
        <v>0</v>
      </c>
      <c r="L125" s="16">
        <v>0</v>
      </c>
      <c r="M125" s="16">
        <v>712.68000000000006</v>
      </c>
      <c r="N125" s="18">
        <f t="shared" si="3"/>
        <v>344362690.73823595</v>
      </c>
      <c r="O125" s="4"/>
    </row>
    <row r="126" spans="1:15" ht="15" x14ac:dyDescent="0.2">
      <c r="A126" s="17" t="s">
        <v>121</v>
      </c>
      <c r="B126" s="16">
        <v>256073672.63999999</v>
      </c>
      <c r="C126" s="16">
        <v>109198.38</v>
      </c>
      <c r="D126" s="16">
        <v>3522511.9060743758</v>
      </c>
      <c r="E126" s="16">
        <v>0</v>
      </c>
      <c r="F126" s="16">
        <v>2748663.95</v>
      </c>
      <c r="G126" s="16">
        <v>939290.66</v>
      </c>
      <c r="H126" s="16">
        <v>15778649.75</v>
      </c>
      <c r="I126" s="16">
        <v>6971922.46</v>
      </c>
      <c r="J126" s="16">
        <v>45036193.620000012</v>
      </c>
      <c r="K126" s="16">
        <v>0</v>
      </c>
      <c r="L126" s="16">
        <v>0</v>
      </c>
      <c r="M126" s="16">
        <v>356.78</v>
      </c>
      <c r="N126" s="18">
        <f t="shared" si="3"/>
        <v>331180460.1460743</v>
      </c>
      <c r="O126" s="4"/>
    </row>
    <row r="127" spans="1:15" ht="15" x14ac:dyDescent="0.2">
      <c r="A127" s="17" t="s">
        <v>122</v>
      </c>
      <c r="B127" s="16">
        <v>138399284.47000003</v>
      </c>
      <c r="C127" s="16">
        <v>53395.31</v>
      </c>
      <c r="D127" s="16">
        <v>1893985.6512546558</v>
      </c>
      <c r="E127" s="16">
        <v>0</v>
      </c>
      <c r="F127" s="16">
        <v>2917653.32</v>
      </c>
      <c r="G127" s="16">
        <v>946745.35</v>
      </c>
      <c r="H127" s="16">
        <v>7715369.6900000004</v>
      </c>
      <c r="I127" s="16">
        <v>7400560.0999999996</v>
      </c>
      <c r="J127" s="16">
        <v>49934947.919999994</v>
      </c>
      <c r="K127" s="16">
        <v>0</v>
      </c>
      <c r="L127" s="16">
        <v>0</v>
      </c>
      <c r="M127" s="16">
        <v>378.71000000000004</v>
      </c>
      <c r="N127" s="18">
        <f t="shared" si="3"/>
        <v>209262320.52125466</v>
      </c>
      <c r="O127" s="4"/>
    </row>
    <row r="128" spans="1:15" ht="15" x14ac:dyDescent="0.2">
      <c r="A128" s="17" t="s">
        <v>123</v>
      </c>
      <c r="B128" s="16">
        <v>69948996.840000004</v>
      </c>
      <c r="C128" s="16">
        <v>29828.71</v>
      </c>
      <c r="D128" s="16">
        <v>5425407.7564271837</v>
      </c>
      <c r="E128" s="16">
        <v>0</v>
      </c>
      <c r="F128" s="16">
        <v>266934.24</v>
      </c>
      <c r="G128" s="16">
        <v>161518.23000000001</v>
      </c>
      <c r="H128" s="16">
        <v>4310107.22</v>
      </c>
      <c r="I128" s="16">
        <v>677072.52</v>
      </c>
      <c r="J128" s="16">
        <v>10731282.790000001</v>
      </c>
      <c r="K128" s="16">
        <v>0</v>
      </c>
      <c r="L128" s="16">
        <v>0</v>
      </c>
      <c r="M128" s="16">
        <v>34.64</v>
      </c>
      <c r="N128" s="18">
        <f t="shared" si="3"/>
        <v>91551182.946427181</v>
      </c>
      <c r="O128" s="4"/>
    </row>
    <row r="129" spans="1:15" ht="15" x14ac:dyDescent="0.2">
      <c r="A129" s="17" t="s">
        <v>124</v>
      </c>
      <c r="B129" s="16">
        <v>413477699.08999997</v>
      </c>
      <c r="C129" s="16">
        <v>167505.32999999999</v>
      </c>
      <c r="D129" s="16">
        <v>12835108.360200383</v>
      </c>
      <c r="E129" s="16">
        <v>0</v>
      </c>
      <c r="F129" s="16">
        <v>3394962.09</v>
      </c>
      <c r="G129" s="16">
        <v>1970522.47</v>
      </c>
      <c r="H129" s="16">
        <v>24203728.82</v>
      </c>
      <c r="I129" s="16">
        <v>8611242.7400000002</v>
      </c>
      <c r="J129" s="16">
        <v>67239867.190000027</v>
      </c>
      <c r="K129" s="16">
        <v>0</v>
      </c>
      <c r="L129" s="16">
        <v>0</v>
      </c>
      <c r="M129" s="16">
        <v>440.67</v>
      </c>
      <c r="N129" s="18">
        <f t="shared" si="3"/>
        <v>531901076.76020044</v>
      </c>
      <c r="O129" s="4"/>
    </row>
    <row r="130" spans="1:15" ht="15" x14ac:dyDescent="0.2">
      <c r="A130" s="17" t="s">
        <v>125</v>
      </c>
      <c r="B130" s="16">
        <v>117868152.57999998</v>
      </c>
      <c r="C130" s="16">
        <v>50263.45</v>
      </c>
      <c r="D130" s="16">
        <v>2884231.517699128</v>
      </c>
      <c r="E130" s="16">
        <v>0</v>
      </c>
      <c r="F130" s="16">
        <v>420059.3</v>
      </c>
      <c r="G130" s="16">
        <v>146608.85999999999</v>
      </c>
      <c r="H130" s="16">
        <v>7262831.5800000001</v>
      </c>
      <c r="I130" s="16">
        <v>1065470.71</v>
      </c>
      <c r="J130" s="16">
        <v>18480675.399999995</v>
      </c>
      <c r="K130" s="16">
        <v>0</v>
      </c>
      <c r="L130" s="16">
        <v>0</v>
      </c>
      <c r="M130" s="16">
        <v>54.519999999999996</v>
      </c>
      <c r="N130" s="18">
        <f t="shared" si="3"/>
        <v>148178347.9176991</v>
      </c>
      <c r="O130" s="4"/>
    </row>
    <row r="131" spans="1:15" ht="15" x14ac:dyDescent="0.2">
      <c r="A131" s="17" t="s">
        <v>126</v>
      </c>
      <c r="B131" s="16">
        <v>671635329.15999997</v>
      </c>
      <c r="C131" s="16">
        <v>265429.03000000003</v>
      </c>
      <c r="D131" s="16">
        <v>11255853.094999999</v>
      </c>
      <c r="E131" s="16">
        <v>0</v>
      </c>
      <c r="F131" s="16">
        <v>18548136.079999998</v>
      </c>
      <c r="G131" s="16">
        <v>1790877.5953172252</v>
      </c>
      <c r="H131" s="16">
        <v>38353241.380000003</v>
      </c>
      <c r="I131" s="16">
        <v>47046917.640000001</v>
      </c>
      <c r="J131" s="16">
        <v>145202976.83000001</v>
      </c>
      <c r="K131" s="16">
        <v>0</v>
      </c>
      <c r="L131" s="16">
        <v>0</v>
      </c>
      <c r="M131" s="16">
        <v>2407.63</v>
      </c>
      <c r="N131" s="18">
        <f t="shared" si="3"/>
        <v>934101168.44031727</v>
      </c>
      <c r="O131" s="4"/>
    </row>
    <row r="132" spans="1:15" ht="15" x14ac:dyDescent="0.2">
      <c r="A132" s="17" t="s">
        <v>127</v>
      </c>
      <c r="B132" s="16">
        <v>27601560.109999999</v>
      </c>
      <c r="C132" s="16">
        <v>11261.86</v>
      </c>
      <c r="D132" s="16">
        <v>173850.06370194399</v>
      </c>
      <c r="E132" s="16">
        <v>0</v>
      </c>
      <c r="F132" s="16">
        <v>79321.539999999994</v>
      </c>
      <c r="G132" s="16">
        <v>27333.86</v>
      </c>
      <c r="H132" s="16">
        <v>1627285.38</v>
      </c>
      <c r="I132" s="16">
        <v>201197.26</v>
      </c>
      <c r="J132" s="16">
        <v>5214096.379999999</v>
      </c>
      <c r="K132" s="16">
        <v>0</v>
      </c>
      <c r="L132" s="16">
        <v>0</v>
      </c>
      <c r="M132" s="16">
        <v>10.290000000000001</v>
      </c>
      <c r="N132" s="18">
        <f t="shared" si="3"/>
        <v>34935916.743701942</v>
      </c>
      <c r="O132" s="4"/>
    </row>
    <row r="133" spans="1:15" ht="15" x14ac:dyDescent="0.2">
      <c r="A133" s="17" t="s">
        <v>128</v>
      </c>
      <c r="B133" s="16">
        <v>172062906.58999997</v>
      </c>
      <c r="C133" s="16">
        <v>64216.62</v>
      </c>
      <c r="D133" s="16">
        <v>1771366.88690912</v>
      </c>
      <c r="E133" s="16">
        <v>0</v>
      </c>
      <c r="F133" s="16">
        <v>286937.06</v>
      </c>
      <c r="G133" s="16">
        <v>201276.57</v>
      </c>
      <c r="H133" s="16">
        <v>9278998.8100000005</v>
      </c>
      <c r="I133" s="16">
        <v>727809.22</v>
      </c>
      <c r="J133" s="16">
        <v>19233958.75</v>
      </c>
      <c r="K133" s="16">
        <v>0</v>
      </c>
      <c r="L133" s="16">
        <v>0</v>
      </c>
      <c r="M133" s="16">
        <v>37.24</v>
      </c>
      <c r="N133" s="18">
        <f t="shared" si="3"/>
        <v>203627507.74690911</v>
      </c>
      <c r="O133" s="4"/>
    </row>
    <row r="134" spans="1:15" ht="15" x14ac:dyDescent="0.2">
      <c r="A134" s="17" t="s">
        <v>129</v>
      </c>
      <c r="B134" s="16">
        <v>311296564.97000003</v>
      </c>
      <c r="C134" s="16">
        <v>123443.11</v>
      </c>
      <c r="D134" s="16">
        <v>5618818.8115800153</v>
      </c>
      <c r="E134" s="16">
        <v>0</v>
      </c>
      <c r="F134" s="16">
        <v>1338809.71</v>
      </c>
      <c r="G134" s="16">
        <v>683346.38</v>
      </c>
      <c r="H134" s="16">
        <v>17836945.850000001</v>
      </c>
      <c r="I134" s="16">
        <v>3395859.85</v>
      </c>
      <c r="J134" s="16">
        <v>43437045.76000002</v>
      </c>
      <c r="K134" s="16">
        <v>0</v>
      </c>
      <c r="L134" s="16">
        <v>0</v>
      </c>
      <c r="M134" s="16">
        <v>173.77999999999997</v>
      </c>
      <c r="N134" s="18">
        <f t="shared" si="3"/>
        <v>383731008.22158003</v>
      </c>
      <c r="O134" s="4"/>
    </row>
    <row r="135" spans="1:15" ht="15" x14ac:dyDescent="0.2">
      <c r="A135" s="17" t="s">
        <v>130</v>
      </c>
      <c r="B135" s="16">
        <v>249026970.56999999</v>
      </c>
      <c r="C135" s="16">
        <v>102774.47</v>
      </c>
      <c r="D135" s="16">
        <v>6962275.3885562401</v>
      </c>
      <c r="E135" s="16">
        <v>0</v>
      </c>
      <c r="F135" s="16">
        <v>2015456.97</v>
      </c>
      <c r="G135" s="16">
        <v>909471.91</v>
      </c>
      <c r="H135" s="16">
        <v>14850425.800000001</v>
      </c>
      <c r="I135" s="16">
        <v>5112159.95</v>
      </c>
      <c r="J135" s="16">
        <v>44781653.190000005</v>
      </c>
      <c r="K135" s="16">
        <v>0</v>
      </c>
      <c r="L135" s="16">
        <v>0</v>
      </c>
      <c r="M135" s="16">
        <v>261.59999999999997</v>
      </c>
      <c r="N135" s="18">
        <f t="shared" si="3"/>
        <v>323761449.84855622</v>
      </c>
      <c r="O135" s="4"/>
    </row>
    <row r="136" spans="1:15" ht="15" x14ac:dyDescent="0.2">
      <c r="A136" s="17" t="s">
        <v>131</v>
      </c>
      <c r="B136" s="16">
        <v>421303413.67000002</v>
      </c>
      <c r="C136" s="16">
        <v>174736.63</v>
      </c>
      <c r="D136" s="16">
        <v>5264165.47</v>
      </c>
      <c r="E136" s="16">
        <v>0</v>
      </c>
      <c r="F136" s="16">
        <v>11991348.25</v>
      </c>
      <c r="G136" s="16">
        <v>6375184.9776977301</v>
      </c>
      <c r="H136" s="16">
        <v>25248617.329999998</v>
      </c>
      <c r="I136" s="16">
        <v>30415777.140000001</v>
      </c>
      <c r="J136" s="16">
        <v>101812795.89</v>
      </c>
      <c r="K136" s="16">
        <v>0</v>
      </c>
      <c r="L136" s="16">
        <v>0</v>
      </c>
      <c r="M136" s="16">
        <v>1556.53</v>
      </c>
      <c r="N136" s="18">
        <f t="shared" ref="N136:N142" si="4">SUM(B136:M136)</f>
        <v>602587595.8876977</v>
      </c>
      <c r="O136" s="4"/>
    </row>
    <row r="137" spans="1:15" ht="15" x14ac:dyDescent="0.2">
      <c r="A137" s="17" t="s">
        <v>132</v>
      </c>
      <c r="B137" s="16">
        <v>67457738.560000002</v>
      </c>
      <c r="C137" s="16">
        <v>28766.6</v>
      </c>
      <c r="D137" s="16">
        <v>1177516.05599296</v>
      </c>
      <c r="E137" s="16">
        <v>0</v>
      </c>
      <c r="F137" s="16">
        <v>143468.53</v>
      </c>
      <c r="G137" s="16">
        <v>139154.17000000001</v>
      </c>
      <c r="H137" s="16">
        <v>4156637.77</v>
      </c>
      <c r="I137" s="16">
        <v>363904.61</v>
      </c>
      <c r="J137" s="16">
        <v>9987648.0399999991</v>
      </c>
      <c r="K137" s="16">
        <v>0</v>
      </c>
      <c r="L137" s="16">
        <v>0</v>
      </c>
      <c r="M137" s="16">
        <v>18.61</v>
      </c>
      <c r="N137" s="18">
        <f t="shared" si="4"/>
        <v>83454852.945992962</v>
      </c>
      <c r="O137" s="4"/>
    </row>
    <row r="138" spans="1:15" ht="15" x14ac:dyDescent="0.2">
      <c r="A138" s="17" t="s">
        <v>133</v>
      </c>
      <c r="B138" s="16">
        <v>172395074.33000001</v>
      </c>
      <c r="C138" s="16">
        <v>62214.16</v>
      </c>
      <c r="D138" s="16">
        <v>4434986.3792394875</v>
      </c>
      <c r="E138" s="16">
        <v>0</v>
      </c>
      <c r="F138" s="16">
        <v>1249141.8799999999</v>
      </c>
      <c r="G138" s="16">
        <v>569041.17000000004</v>
      </c>
      <c r="H138" s="16">
        <v>8989652.1899999995</v>
      </c>
      <c r="I138" s="16">
        <v>3168419.47</v>
      </c>
      <c r="J138" s="16">
        <v>36290080.859999985</v>
      </c>
      <c r="K138" s="16">
        <v>0</v>
      </c>
      <c r="L138" s="16">
        <v>0</v>
      </c>
      <c r="M138" s="16">
        <v>162.13999999999999</v>
      </c>
      <c r="N138" s="18">
        <f t="shared" si="4"/>
        <v>227158772.57923946</v>
      </c>
      <c r="O138" s="4"/>
    </row>
    <row r="139" spans="1:15" ht="15" x14ac:dyDescent="0.2">
      <c r="A139" s="17" t="s">
        <v>134</v>
      </c>
      <c r="B139" s="16">
        <v>669583006.8499999</v>
      </c>
      <c r="C139" s="16">
        <v>274204.63</v>
      </c>
      <c r="D139" s="16">
        <v>11072711.789999999</v>
      </c>
      <c r="E139" s="16">
        <v>0</v>
      </c>
      <c r="F139" s="16">
        <v>6424355.3399999999</v>
      </c>
      <c r="G139" s="16">
        <v>5986545.093286369</v>
      </c>
      <c r="H139" s="16">
        <v>39621274.030000001</v>
      </c>
      <c r="I139" s="16">
        <v>16295228.48</v>
      </c>
      <c r="J139" s="16">
        <v>64797994.580000006</v>
      </c>
      <c r="K139" s="16">
        <v>0</v>
      </c>
      <c r="L139" s="16">
        <v>0</v>
      </c>
      <c r="M139" s="16">
        <v>833.91000000000008</v>
      </c>
      <c r="N139" s="18">
        <f t="shared" si="4"/>
        <v>814056154.70328629</v>
      </c>
      <c r="O139" s="4"/>
    </row>
    <row r="140" spans="1:15" ht="15" x14ac:dyDescent="0.2">
      <c r="A140" s="17" t="s">
        <v>135</v>
      </c>
      <c r="B140" s="16">
        <v>197370927.38</v>
      </c>
      <c r="C140" s="16">
        <v>77247.06</v>
      </c>
      <c r="D140" s="16">
        <v>1635165.0099999998</v>
      </c>
      <c r="E140" s="16">
        <v>0</v>
      </c>
      <c r="F140" s="16">
        <v>1059459.93</v>
      </c>
      <c r="G140" s="16">
        <v>504433.87</v>
      </c>
      <c r="H140" s="16">
        <v>11161835.119999999</v>
      </c>
      <c r="I140" s="16">
        <v>2687295.58</v>
      </c>
      <c r="J140" s="16">
        <v>16379108.869999995</v>
      </c>
      <c r="K140" s="16">
        <v>0</v>
      </c>
      <c r="L140" s="16">
        <v>0</v>
      </c>
      <c r="M140" s="16">
        <v>137.51000000000002</v>
      </c>
      <c r="N140" s="18">
        <f t="shared" si="4"/>
        <v>230875610.33000001</v>
      </c>
      <c r="O140" s="4"/>
    </row>
    <row r="141" spans="1:15" ht="15" x14ac:dyDescent="0.2">
      <c r="A141" s="17" t="s">
        <v>136</v>
      </c>
      <c r="B141" s="16">
        <v>219697347.02999997</v>
      </c>
      <c r="C141" s="16">
        <v>93686.49</v>
      </c>
      <c r="D141" s="16">
        <v>2109133.6079400959</v>
      </c>
      <c r="E141" s="16">
        <v>0</v>
      </c>
      <c r="F141" s="16">
        <v>1527801.91</v>
      </c>
      <c r="G141" s="16">
        <v>492009.39</v>
      </c>
      <c r="H141" s="16">
        <v>13537255.109999999</v>
      </c>
      <c r="I141" s="16">
        <v>3875234.19</v>
      </c>
      <c r="J141" s="16">
        <v>45551936.560000002</v>
      </c>
      <c r="K141" s="16">
        <v>0</v>
      </c>
      <c r="L141" s="16">
        <v>0</v>
      </c>
      <c r="M141" s="16">
        <v>198.3</v>
      </c>
      <c r="N141" s="18">
        <f t="shared" si="4"/>
        <v>286884602.5879401</v>
      </c>
      <c r="O141" s="4"/>
    </row>
    <row r="142" spans="1:15" ht="15" x14ac:dyDescent="0.2">
      <c r="A142" s="17" t="s">
        <v>137</v>
      </c>
      <c r="B142" s="16">
        <v>207853984.14000002</v>
      </c>
      <c r="C142" s="16">
        <v>88635.47</v>
      </c>
      <c r="D142" s="16">
        <v>4014833.1188968401</v>
      </c>
      <c r="E142" s="16">
        <v>0</v>
      </c>
      <c r="F142" s="16">
        <v>6568513.6200000001</v>
      </c>
      <c r="G142" s="16">
        <v>1816458.92</v>
      </c>
      <c r="H142" s="16">
        <v>12807407.199999999</v>
      </c>
      <c r="I142" s="16">
        <v>16660882.699999999</v>
      </c>
      <c r="J142" s="16">
        <v>61747874.380000018</v>
      </c>
      <c r="K142" s="16">
        <v>0</v>
      </c>
      <c r="L142" s="16">
        <v>0</v>
      </c>
      <c r="M142" s="16">
        <v>852.62</v>
      </c>
      <c r="N142" s="18">
        <f t="shared" si="4"/>
        <v>311559442.16889685</v>
      </c>
      <c r="O142" s="4"/>
    </row>
    <row r="143" spans="1:15" ht="24.75" customHeight="1" x14ac:dyDescent="0.2">
      <c r="A143" s="22" t="s">
        <v>138</v>
      </c>
      <c r="B143" s="23">
        <f t="shared" ref="B143:I143" si="5">SUM(B8:B142)</f>
        <v>39543782545.489975</v>
      </c>
      <c r="C143" s="23">
        <f t="shared" si="5"/>
        <v>16019713.740000006</v>
      </c>
      <c r="D143" s="23">
        <f t="shared" si="5"/>
        <v>579807424.5025506</v>
      </c>
      <c r="E143" s="23">
        <f t="shared" si="5"/>
        <v>0</v>
      </c>
      <c r="F143" s="23">
        <f t="shared" si="5"/>
        <v>689752559.79000008</v>
      </c>
      <c r="G143" s="23">
        <f t="shared" si="5"/>
        <v>248489592.2299999</v>
      </c>
      <c r="H143" s="23">
        <f t="shared" si="5"/>
        <v>2314772940.8800006</v>
      </c>
      <c r="I143" s="23">
        <f t="shared" si="5"/>
        <v>1749541394.54</v>
      </c>
      <c r="J143" s="23">
        <f t="shared" ref="J143:L143" si="6">SUM(J8:J142)</f>
        <v>7657653815.0599995</v>
      </c>
      <c r="K143" s="23">
        <f t="shared" si="6"/>
        <v>0</v>
      </c>
      <c r="L143" s="23">
        <f t="shared" si="6"/>
        <v>0</v>
      </c>
      <c r="M143" s="23">
        <f t="shared" ref="M143" si="7">SUM(M8:M142)</f>
        <v>89532.01999999996</v>
      </c>
      <c r="N143" s="23">
        <f>SUM(N8:N142)</f>
        <v>52799909518.252556</v>
      </c>
      <c r="O143" s="4"/>
    </row>
    <row r="144" spans="1:15" x14ac:dyDescent="0.2">
      <c r="B144" s="4"/>
      <c r="C144" s="6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 spans="1:14" x14ac:dyDescent="0.2">
      <c r="B145" s="7"/>
      <c r="C145" s="7"/>
      <c r="D145" s="7"/>
      <c r="E145" s="8"/>
      <c r="F145" s="8"/>
      <c r="G145" s="8"/>
      <c r="H145" s="8"/>
      <c r="I145" s="8"/>
      <c r="M145" s="9"/>
      <c r="N145" s="8"/>
    </row>
    <row r="146" spans="1:14" x14ac:dyDescent="0.2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5"/>
    </row>
    <row r="147" spans="1:14" x14ac:dyDescent="0.2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</row>
    <row r="148" spans="1:14" x14ac:dyDescent="0.2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 spans="1:14" x14ac:dyDescent="0.2">
      <c r="A149" s="14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</row>
    <row r="150" spans="1:14" x14ac:dyDescent="0.2">
      <c r="D150" s="5"/>
      <c r="E150" s="5"/>
      <c r="F150" s="5"/>
      <c r="G150" s="5"/>
      <c r="H150" s="5"/>
      <c r="I150" s="5"/>
      <c r="J150" s="5"/>
      <c r="K150" s="5"/>
      <c r="L150" s="5"/>
      <c r="M150" s="5"/>
    </row>
    <row r="151" spans="1:14" x14ac:dyDescent="0.2">
      <c r="D151" s="5"/>
      <c r="E151" s="5"/>
      <c r="F151" s="5"/>
      <c r="G151" s="5"/>
      <c r="H151" s="5"/>
      <c r="I151" s="5"/>
      <c r="J151" s="5"/>
      <c r="K151" s="5"/>
      <c r="L151" s="5"/>
      <c r="M151" s="5"/>
    </row>
    <row r="152" spans="1:14" x14ac:dyDescent="0.2">
      <c r="D152" s="5"/>
      <c r="E152" s="5"/>
      <c r="F152" s="5"/>
      <c r="G152" s="5"/>
      <c r="H152" s="5"/>
      <c r="I152" s="5"/>
      <c r="J152" s="5"/>
      <c r="K152" s="5"/>
      <c r="L152" s="5"/>
      <c r="M152" s="5"/>
    </row>
    <row r="153" spans="1:14" x14ac:dyDescent="0.2">
      <c r="D153" s="5"/>
      <c r="E153" s="5"/>
      <c r="F153" s="5"/>
      <c r="G153" s="5"/>
      <c r="H153" s="5"/>
      <c r="I153" s="5"/>
      <c r="J153" s="5"/>
      <c r="K153" s="5"/>
      <c r="L153" s="5"/>
      <c r="M153" s="5"/>
    </row>
    <row r="154" spans="1:14" x14ac:dyDescent="0.2">
      <c r="D154" s="5"/>
      <c r="E154" s="5"/>
      <c r="F154" s="5"/>
      <c r="G154" s="5"/>
      <c r="H154" s="5"/>
      <c r="I154" s="5"/>
      <c r="J154" s="5"/>
      <c r="K154" s="5"/>
      <c r="L154" s="5"/>
      <c r="M154" s="5"/>
    </row>
    <row r="155" spans="1:14" x14ac:dyDescent="0.2">
      <c r="D155" s="5"/>
      <c r="E155" s="5"/>
      <c r="F155" s="5"/>
      <c r="G155" s="5"/>
      <c r="H155" s="5"/>
      <c r="I155" s="5"/>
      <c r="J155" s="5"/>
      <c r="K155" s="5"/>
      <c r="L155" s="5"/>
      <c r="M155" s="5"/>
    </row>
    <row r="156" spans="1:14" x14ac:dyDescent="0.2"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7" spans="1:14" x14ac:dyDescent="0.2">
      <c r="D157" s="5"/>
      <c r="E157" s="5"/>
      <c r="F157" s="5"/>
      <c r="G157" s="5"/>
      <c r="H157" s="5"/>
      <c r="I157" s="5"/>
      <c r="J157" s="5"/>
      <c r="K157" s="5"/>
      <c r="L157" s="5"/>
      <c r="M157" s="5"/>
    </row>
    <row r="158" spans="1:14" x14ac:dyDescent="0.2">
      <c r="D158" s="5"/>
      <c r="E158" s="5"/>
      <c r="F158" s="5"/>
      <c r="G158" s="5"/>
      <c r="H158" s="5"/>
      <c r="I158" s="5"/>
      <c r="J158" s="5"/>
      <c r="K158" s="5"/>
      <c r="L158" s="5"/>
      <c r="M158" s="5"/>
    </row>
    <row r="159" spans="1:14" x14ac:dyDescent="0.2"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1:14" x14ac:dyDescent="0.2">
      <c r="D160" s="5"/>
      <c r="E160" s="5"/>
      <c r="F160" s="5"/>
      <c r="G160" s="5"/>
      <c r="H160" s="5"/>
      <c r="I160" s="5"/>
      <c r="J160" s="5"/>
      <c r="K160" s="5"/>
      <c r="L160" s="5"/>
      <c r="M160" s="5"/>
    </row>
    <row r="161" spans="1:13" x14ac:dyDescent="0.2">
      <c r="A161" s="1"/>
      <c r="D161" s="5"/>
      <c r="E161" s="5"/>
      <c r="F161" s="5"/>
      <c r="G161" s="5"/>
      <c r="H161" s="5"/>
      <c r="I161" s="5"/>
      <c r="J161" s="5"/>
      <c r="K161" s="5"/>
      <c r="L161" s="5"/>
      <c r="M161" s="5"/>
    </row>
    <row r="162" spans="1:13" x14ac:dyDescent="0.2">
      <c r="A162" s="1"/>
      <c r="D162" s="5"/>
      <c r="E162" s="5"/>
      <c r="F162" s="5"/>
      <c r="G162" s="5"/>
      <c r="H162" s="5"/>
      <c r="I162" s="5"/>
      <c r="J162" s="5"/>
      <c r="K162" s="5"/>
      <c r="L162" s="5"/>
      <c r="M162" s="5"/>
    </row>
    <row r="163" spans="1:13" x14ac:dyDescent="0.2">
      <c r="A163" s="1"/>
      <c r="D163" s="5"/>
      <c r="E163" s="5"/>
      <c r="F163" s="5"/>
      <c r="G163" s="5"/>
      <c r="H163" s="5"/>
      <c r="I163" s="5"/>
      <c r="J163" s="5"/>
      <c r="K163" s="5"/>
      <c r="L163" s="5"/>
      <c r="M163" s="5"/>
    </row>
    <row r="164" spans="1:13" x14ac:dyDescent="0.2">
      <c r="A164" s="1"/>
      <c r="D164" s="5"/>
      <c r="E164" s="5"/>
      <c r="F164" s="5"/>
      <c r="G164" s="5"/>
      <c r="H164" s="5"/>
      <c r="I164" s="5"/>
      <c r="J164" s="5"/>
      <c r="K164" s="5"/>
      <c r="L164" s="5"/>
      <c r="M164" s="5"/>
    </row>
    <row r="165" spans="1:13" x14ac:dyDescent="0.2">
      <c r="A165" s="1"/>
      <c r="D165" s="5"/>
      <c r="E165" s="5"/>
      <c r="F165" s="5"/>
      <c r="G165" s="5"/>
      <c r="H165" s="5"/>
      <c r="I165" s="5"/>
      <c r="J165" s="5"/>
      <c r="K165" s="5"/>
      <c r="L165" s="5"/>
      <c r="M165" s="5"/>
    </row>
    <row r="166" spans="1:13" x14ac:dyDescent="0.2">
      <c r="A166" s="1"/>
      <c r="D166" s="5"/>
      <c r="E166" s="5"/>
      <c r="F166" s="5"/>
      <c r="G166" s="5"/>
      <c r="H166" s="5"/>
      <c r="I166" s="5"/>
      <c r="J166" s="5"/>
      <c r="K166" s="5"/>
      <c r="L166" s="5"/>
      <c r="M166" s="5"/>
    </row>
    <row r="167" spans="1:13" x14ac:dyDescent="0.2">
      <c r="A167" s="1"/>
      <c r="D167" s="5"/>
      <c r="E167" s="5"/>
      <c r="F167" s="5"/>
      <c r="G167" s="5"/>
      <c r="H167" s="5"/>
      <c r="I167" s="5"/>
      <c r="J167" s="5"/>
      <c r="K167" s="5"/>
      <c r="L167" s="5"/>
      <c r="M167" s="5"/>
    </row>
    <row r="168" spans="1:13" x14ac:dyDescent="0.2">
      <c r="A168" s="1"/>
      <c r="D168" s="5"/>
      <c r="E168" s="5"/>
      <c r="F168" s="5"/>
      <c r="G168" s="5"/>
      <c r="H168" s="5"/>
      <c r="I168" s="5"/>
      <c r="J168" s="5"/>
      <c r="K168" s="5"/>
      <c r="L168" s="5"/>
      <c r="M168" s="5"/>
    </row>
    <row r="169" spans="1:13" x14ac:dyDescent="0.2">
      <c r="A169" s="1"/>
      <c r="D169" s="5"/>
      <c r="E169" s="5"/>
      <c r="F169" s="5"/>
      <c r="G169" s="5"/>
      <c r="H169" s="5"/>
      <c r="I169" s="5"/>
      <c r="J169" s="5"/>
      <c r="K169" s="5"/>
      <c r="L169" s="5"/>
      <c r="M169" s="5"/>
    </row>
    <row r="170" spans="1:13" x14ac:dyDescent="0.2">
      <c r="A170" s="1"/>
      <c r="D170" s="5"/>
      <c r="E170" s="5"/>
      <c r="F170" s="5"/>
      <c r="G170" s="5"/>
      <c r="H170" s="5"/>
      <c r="I170" s="5"/>
      <c r="J170" s="5"/>
      <c r="K170" s="5"/>
      <c r="L170" s="5"/>
      <c r="M170" s="5"/>
    </row>
    <row r="171" spans="1:13" x14ac:dyDescent="0.2">
      <c r="A171" s="1"/>
      <c r="D171" s="5"/>
      <c r="E171" s="5"/>
      <c r="F171" s="5"/>
      <c r="G171" s="5"/>
      <c r="H171" s="5"/>
      <c r="I171" s="5"/>
      <c r="J171" s="5"/>
      <c r="K171" s="5"/>
      <c r="L171" s="5"/>
      <c r="M171" s="5"/>
    </row>
    <row r="172" spans="1:13" x14ac:dyDescent="0.2">
      <c r="A172" s="1"/>
      <c r="D172" s="5"/>
      <c r="E172" s="5"/>
      <c r="F172" s="5"/>
      <c r="G172" s="5"/>
      <c r="H172" s="5"/>
      <c r="I172" s="5"/>
      <c r="J172" s="5"/>
      <c r="K172" s="5"/>
      <c r="L172" s="5"/>
      <c r="M172" s="5"/>
    </row>
    <row r="173" spans="1:13" x14ac:dyDescent="0.2">
      <c r="A173" s="1"/>
      <c r="D173" s="5"/>
      <c r="E173" s="5"/>
      <c r="F173" s="5"/>
      <c r="G173" s="5"/>
      <c r="H173" s="5"/>
      <c r="I173" s="5"/>
      <c r="J173" s="5"/>
      <c r="K173" s="5"/>
      <c r="L173" s="5"/>
      <c r="M173" s="5"/>
    </row>
    <row r="174" spans="1:13" x14ac:dyDescent="0.2">
      <c r="A174" s="1"/>
      <c r="D174" s="5"/>
      <c r="E174" s="5"/>
      <c r="F174" s="5"/>
      <c r="G174" s="5"/>
      <c r="H174" s="5"/>
      <c r="I174" s="5"/>
      <c r="J174" s="5"/>
      <c r="K174" s="5"/>
      <c r="L174" s="5"/>
      <c r="M174" s="5"/>
    </row>
    <row r="175" spans="1:13" x14ac:dyDescent="0.2">
      <c r="A175" s="1"/>
      <c r="D175" s="5"/>
      <c r="E175" s="5"/>
      <c r="F175" s="5"/>
      <c r="G175" s="5"/>
      <c r="H175" s="5"/>
      <c r="I175" s="5"/>
      <c r="J175" s="5"/>
      <c r="K175" s="5"/>
      <c r="L175" s="5"/>
      <c r="M175" s="5"/>
    </row>
    <row r="176" spans="1:13" x14ac:dyDescent="0.2">
      <c r="A176" s="1"/>
      <c r="D176" s="5"/>
      <c r="E176" s="5"/>
      <c r="F176" s="5"/>
      <c r="G176" s="5"/>
      <c r="H176" s="5"/>
      <c r="I176" s="5"/>
      <c r="J176" s="5"/>
      <c r="K176" s="5"/>
      <c r="L176" s="5"/>
      <c r="M176" s="5"/>
    </row>
    <row r="177" spans="1:13" x14ac:dyDescent="0.2">
      <c r="A177" s="1"/>
      <c r="D177" s="5"/>
      <c r="E177" s="5"/>
      <c r="F177" s="5"/>
      <c r="G177" s="5"/>
      <c r="H177" s="5"/>
      <c r="I177" s="5"/>
      <c r="J177" s="5"/>
      <c r="K177" s="5"/>
      <c r="L177" s="5"/>
      <c r="M177" s="5"/>
    </row>
    <row r="178" spans="1:13" x14ac:dyDescent="0.2">
      <c r="A178" s="1"/>
      <c r="D178" s="5"/>
      <c r="E178" s="5"/>
      <c r="F178" s="5"/>
      <c r="G178" s="5"/>
      <c r="H178" s="5"/>
      <c r="I178" s="5"/>
      <c r="J178" s="5"/>
      <c r="K178" s="5"/>
      <c r="L178" s="5"/>
      <c r="M178" s="5"/>
    </row>
    <row r="179" spans="1:13" x14ac:dyDescent="0.2">
      <c r="A179" s="1"/>
      <c r="D179" s="5"/>
      <c r="E179" s="5"/>
      <c r="F179" s="5"/>
      <c r="G179" s="5"/>
      <c r="H179" s="5"/>
      <c r="I179" s="5"/>
      <c r="J179" s="5"/>
      <c r="K179" s="5"/>
      <c r="L179" s="5"/>
      <c r="M179" s="5"/>
    </row>
    <row r="180" spans="1:13" x14ac:dyDescent="0.2">
      <c r="A180" s="1"/>
      <c r="D180" s="5"/>
      <c r="E180" s="5"/>
      <c r="F180" s="5"/>
      <c r="G180" s="5"/>
      <c r="H180" s="5"/>
      <c r="I180" s="5"/>
      <c r="J180" s="5"/>
      <c r="K180" s="5"/>
      <c r="L180" s="5"/>
      <c r="M180" s="5"/>
    </row>
    <row r="181" spans="1:13" x14ac:dyDescent="0.2">
      <c r="A181" s="1"/>
      <c r="D181" s="5"/>
      <c r="E181" s="5"/>
      <c r="F181" s="5"/>
      <c r="G181" s="5"/>
      <c r="H181" s="5"/>
      <c r="I181" s="5"/>
      <c r="J181" s="5"/>
      <c r="K181" s="5"/>
      <c r="L181" s="5"/>
      <c r="M181" s="5"/>
    </row>
    <row r="182" spans="1:13" x14ac:dyDescent="0.2">
      <c r="A182" s="1"/>
      <c r="D182" s="5"/>
      <c r="E182" s="5"/>
      <c r="F182" s="5"/>
      <c r="G182" s="5"/>
      <c r="H182" s="5"/>
      <c r="I182" s="5"/>
      <c r="J182" s="5"/>
      <c r="K182" s="5"/>
      <c r="L182" s="5"/>
      <c r="M182" s="5"/>
    </row>
    <row r="183" spans="1:13" x14ac:dyDescent="0.2">
      <c r="A183" s="1"/>
      <c r="D183" s="5"/>
      <c r="E183" s="5"/>
      <c r="F183" s="5"/>
      <c r="G183" s="5"/>
      <c r="H183" s="5"/>
      <c r="I183" s="5"/>
      <c r="J183" s="5"/>
      <c r="K183" s="5"/>
      <c r="L183" s="5"/>
      <c r="M183" s="5"/>
    </row>
    <row r="184" spans="1:13" x14ac:dyDescent="0.2">
      <c r="A184" s="1"/>
      <c r="D184" s="5"/>
      <c r="E184" s="5"/>
      <c r="F184" s="5"/>
      <c r="G184" s="5"/>
      <c r="H184" s="5"/>
      <c r="I184" s="5"/>
      <c r="J184" s="5"/>
      <c r="K184" s="5"/>
      <c r="L184" s="5"/>
      <c r="M184" s="5"/>
    </row>
    <row r="185" spans="1:13" x14ac:dyDescent="0.2">
      <c r="A185" s="1"/>
      <c r="D185" s="5"/>
      <c r="E185" s="5"/>
      <c r="F185" s="5"/>
      <c r="G185" s="5"/>
      <c r="H185" s="5"/>
      <c r="I185" s="5"/>
      <c r="J185" s="5"/>
      <c r="K185" s="5"/>
      <c r="L185" s="5"/>
      <c r="M185" s="5"/>
    </row>
    <row r="186" spans="1:13" x14ac:dyDescent="0.2">
      <c r="A186" s="1"/>
      <c r="D186" s="5"/>
      <c r="E186" s="5"/>
      <c r="F186" s="5"/>
      <c r="G186" s="5"/>
      <c r="H186" s="5"/>
      <c r="I186" s="5"/>
      <c r="J186" s="5"/>
      <c r="K186" s="5"/>
      <c r="L186" s="5"/>
      <c r="M186" s="5"/>
    </row>
    <row r="187" spans="1:13" x14ac:dyDescent="0.2">
      <c r="A187" s="1"/>
      <c r="D187" s="5"/>
      <c r="E187" s="5"/>
      <c r="F187" s="5"/>
      <c r="G187" s="5"/>
      <c r="H187" s="5"/>
      <c r="I187" s="5"/>
      <c r="J187" s="5"/>
      <c r="K187" s="5"/>
      <c r="L187" s="5"/>
      <c r="M187" s="5"/>
    </row>
    <row r="188" spans="1:13" x14ac:dyDescent="0.2">
      <c r="A188" s="1"/>
      <c r="D188" s="5"/>
      <c r="E188" s="5"/>
      <c r="F188" s="5"/>
      <c r="G188" s="5"/>
      <c r="H188" s="5"/>
      <c r="I188" s="5"/>
      <c r="J188" s="5"/>
      <c r="K188" s="5"/>
      <c r="L188" s="5"/>
      <c r="M188" s="5"/>
    </row>
    <row r="189" spans="1:13" x14ac:dyDescent="0.2">
      <c r="A189" s="1"/>
      <c r="D189" s="5"/>
      <c r="E189" s="5"/>
      <c r="F189" s="5"/>
      <c r="G189" s="5"/>
      <c r="H189" s="5"/>
      <c r="I189" s="5"/>
      <c r="J189" s="5"/>
      <c r="K189" s="5"/>
      <c r="L189" s="5"/>
      <c r="M189" s="5"/>
    </row>
    <row r="190" spans="1:13" x14ac:dyDescent="0.2">
      <c r="A190" s="1"/>
      <c r="D190" s="5"/>
      <c r="E190" s="5"/>
      <c r="F190" s="5"/>
      <c r="G190" s="5"/>
      <c r="H190" s="5"/>
      <c r="I190" s="5"/>
      <c r="J190" s="5"/>
      <c r="K190" s="5"/>
      <c r="L190" s="5"/>
      <c r="M190" s="5"/>
    </row>
    <row r="191" spans="1:13" x14ac:dyDescent="0.2">
      <c r="A191" s="1"/>
      <c r="D191" s="5"/>
      <c r="E191" s="5"/>
      <c r="F191" s="5"/>
      <c r="G191" s="5"/>
      <c r="H191" s="5"/>
      <c r="I191" s="5"/>
      <c r="J191" s="5"/>
      <c r="K191" s="5"/>
      <c r="L191" s="5"/>
      <c r="M191" s="5"/>
    </row>
    <row r="192" spans="1:13" x14ac:dyDescent="0.2">
      <c r="A192" s="1"/>
      <c r="D192" s="5"/>
      <c r="E192" s="5"/>
      <c r="F192" s="5"/>
      <c r="G192" s="5"/>
      <c r="H192" s="5"/>
      <c r="I192" s="5"/>
      <c r="J192" s="5"/>
      <c r="K192" s="5"/>
      <c r="L192" s="5"/>
      <c r="M192" s="5"/>
    </row>
    <row r="193" spans="1:13" x14ac:dyDescent="0.2">
      <c r="A193" s="1"/>
      <c r="D193" s="5"/>
      <c r="E193" s="5"/>
      <c r="F193" s="5"/>
      <c r="G193" s="5"/>
      <c r="H193" s="5"/>
      <c r="I193" s="5"/>
      <c r="J193" s="5"/>
      <c r="K193" s="5"/>
      <c r="L193" s="5"/>
      <c r="M193" s="5"/>
    </row>
    <row r="194" spans="1:13" x14ac:dyDescent="0.2">
      <c r="A194" s="1"/>
      <c r="D194" s="5"/>
      <c r="E194" s="5"/>
      <c r="F194" s="5"/>
      <c r="G194" s="5"/>
      <c r="H194" s="5"/>
      <c r="I194" s="5"/>
      <c r="J194" s="5"/>
      <c r="K194" s="5"/>
      <c r="L194" s="5"/>
      <c r="M194" s="5"/>
    </row>
    <row r="195" spans="1:13" x14ac:dyDescent="0.2">
      <c r="A195" s="1"/>
      <c r="D195" s="5"/>
      <c r="E195" s="5"/>
      <c r="F195" s="5"/>
      <c r="G195" s="5"/>
      <c r="H195" s="5"/>
      <c r="I195" s="5"/>
      <c r="J195" s="5"/>
      <c r="K195" s="5"/>
      <c r="L195" s="5"/>
      <c r="M195" s="5"/>
    </row>
    <row r="196" spans="1:13" x14ac:dyDescent="0.2">
      <c r="A196" s="1"/>
      <c r="D196" s="5"/>
      <c r="E196" s="5"/>
      <c r="F196" s="5"/>
      <c r="G196" s="5"/>
      <c r="H196" s="5"/>
      <c r="I196" s="5"/>
      <c r="J196" s="5"/>
      <c r="K196" s="5"/>
      <c r="L196" s="5"/>
      <c r="M196" s="5"/>
    </row>
    <row r="197" spans="1:13" x14ac:dyDescent="0.2">
      <c r="A197" s="1"/>
      <c r="D197" s="5"/>
      <c r="E197" s="5"/>
      <c r="F197" s="5"/>
      <c r="G197" s="5"/>
      <c r="H197" s="5"/>
      <c r="I197" s="5"/>
      <c r="J197" s="5"/>
      <c r="K197" s="5"/>
      <c r="L197" s="5"/>
      <c r="M197" s="5"/>
    </row>
    <row r="198" spans="1:13" x14ac:dyDescent="0.2">
      <c r="A198" s="1"/>
      <c r="D198" s="5"/>
      <c r="E198" s="5"/>
      <c r="F198" s="5"/>
      <c r="G198" s="5"/>
      <c r="H198" s="5"/>
      <c r="I198" s="5"/>
      <c r="J198" s="5"/>
      <c r="K198" s="5"/>
      <c r="L198" s="5"/>
      <c r="M198" s="5"/>
    </row>
    <row r="199" spans="1:13" x14ac:dyDescent="0.2">
      <c r="A199" s="1"/>
      <c r="D199" s="5"/>
      <c r="E199" s="5"/>
      <c r="F199" s="5"/>
      <c r="G199" s="5"/>
      <c r="H199" s="5"/>
      <c r="I199" s="5"/>
      <c r="J199" s="5"/>
      <c r="K199" s="5"/>
      <c r="L199" s="5"/>
      <c r="M199" s="5"/>
    </row>
    <row r="200" spans="1:13" x14ac:dyDescent="0.2">
      <c r="A200" s="1"/>
      <c r="D200" s="5"/>
      <c r="E200" s="5"/>
      <c r="F200" s="5"/>
      <c r="G200" s="5"/>
      <c r="H200" s="5"/>
      <c r="I200" s="5"/>
      <c r="J200" s="5"/>
      <c r="K200" s="5"/>
      <c r="L200" s="5"/>
      <c r="M200" s="5"/>
    </row>
    <row r="201" spans="1:13" x14ac:dyDescent="0.2">
      <c r="A201" s="1"/>
      <c r="D201" s="5"/>
      <c r="E201" s="5"/>
      <c r="F201" s="5"/>
      <c r="G201" s="5"/>
      <c r="H201" s="5"/>
      <c r="I201" s="5"/>
      <c r="J201" s="5"/>
      <c r="K201" s="5"/>
      <c r="L201" s="5"/>
      <c r="M201" s="5"/>
    </row>
    <row r="202" spans="1:13" x14ac:dyDescent="0.2">
      <c r="A202" s="1"/>
      <c r="D202" s="5"/>
      <c r="E202" s="5"/>
      <c r="F202" s="5"/>
      <c r="G202" s="5"/>
      <c r="H202" s="5"/>
      <c r="I202" s="5"/>
      <c r="J202" s="5"/>
      <c r="K202" s="5"/>
      <c r="L202" s="5"/>
      <c r="M202" s="5"/>
    </row>
    <row r="203" spans="1:13" x14ac:dyDescent="0.2">
      <c r="A203" s="1"/>
      <c r="D203" s="5"/>
      <c r="E203" s="5"/>
      <c r="F203" s="5"/>
      <c r="G203" s="5"/>
      <c r="H203" s="5"/>
      <c r="I203" s="5"/>
      <c r="J203" s="5"/>
      <c r="K203" s="5"/>
      <c r="L203" s="5"/>
      <c r="M203" s="5"/>
    </row>
    <row r="204" spans="1:13" x14ac:dyDescent="0.2">
      <c r="A204" s="1"/>
      <c r="D204" s="5"/>
      <c r="E204" s="5"/>
      <c r="F204" s="5"/>
      <c r="G204" s="5"/>
      <c r="H204" s="5"/>
      <c r="I204" s="5"/>
      <c r="J204" s="5"/>
      <c r="K204" s="5"/>
      <c r="L204" s="5"/>
      <c r="M204" s="5"/>
    </row>
    <row r="205" spans="1:13" x14ac:dyDescent="0.2">
      <c r="A205" s="1"/>
      <c r="D205" s="5"/>
      <c r="E205" s="5"/>
      <c r="F205" s="5"/>
      <c r="G205" s="5"/>
      <c r="H205" s="5"/>
      <c r="I205" s="5"/>
      <c r="J205" s="5"/>
      <c r="K205" s="5"/>
      <c r="L205" s="5"/>
      <c r="M205" s="5"/>
    </row>
    <row r="206" spans="1:13" x14ac:dyDescent="0.2">
      <c r="A206" s="1"/>
      <c r="D206" s="5"/>
      <c r="E206" s="5"/>
      <c r="F206" s="5"/>
      <c r="G206" s="5"/>
      <c r="H206" s="5"/>
      <c r="I206" s="5"/>
      <c r="J206" s="5"/>
      <c r="K206" s="5"/>
      <c r="L206" s="5"/>
      <c r="M206" s="5"/>
    </row>
    <row r="207" spans="1:13" x14ac:dyDescent="0.2">
      <c r="A207" s="1"/>
      <c r="D207" s="5"/>
      <c r="E207" s="5"/>
      <c r="F207" s="5"/>
      <c r="G207" s="5"/>
      <c r="H207" s="5"/>
      <c r="I207" s="5"/>
      <c r="J207" s="5"/>
      <c r="K207" s="5"/>
      <c r="L207" s="5"/>
      <c r="M207" s="5"/>
    </row>
    <row r="208" spans="1:13" x14ac:dyDescent="0.2">
      <c r="A208" s="1"/>
      <c r="D208" s="5"/>
      <c r="E208" s="5"/>
      <c r="F208" s="5"/>
      <c r="G208" s="5"/>
      <c r="H208" s="5"/>
      <c r="I208" s="5"/>
      <c r="J208" s="5"/>
      <c r="K208" s="5"/>
      <c r="L208" s="5"/>
      <c r="M208" s="5"/>
    </row>
    <row r="209" spans="1:13" x14ac:dyDescent="0.2">
      <c r="A209" s="1"/>
      <c r="D209" s="5"/>
      <c r="E209" s="5"/>
      <c r="F209" s="5"/>
      <c r="G209" s="5"/>
      <c r="H209" s="5"/>
      <c r="I209" s="5"/>
      <c r="J209" s="5"/>
      <c r="K209" s="5"/>
      <c r="L209" s="5"/>
      <c r="M209" s="5"/>
    </row>
    <row r="210" spans="1:13" x14ac:dyDescent="0.2">
      <c r="A210" s="1"/>
      <c r="D210" s="5"/>
      <c r="E210" s="5"/>
      <c r="F210" s="5"/>
      <c r="G210" s="5"/>
      <c r="H210" s="5"/>
      <c r="I210" s="5"/>
      <c r="J210" s="5"/>
      <c r="K210" s="5"/>
      <c r="L210" s="5"/>
      <c r="M210" s="5"/>
    </row>
    <row r="211" spans="1:13" x14ac:dyDescent="0.2">
      <c r="A211" s="1"/>
      <c r="D211" s="5"/>
      <c r="E211" s="5"/>
      <c r="F211" s="5"/>
      <c r="G211" s="5"/>
      <c r="H211" s="5"/>
      <c r="I211" s="5"/>
      <c r="J211" s="5"/>
      <c r="K211" s="5"/>
      <c r="L211" s="5"/>
      <c r="M211" s="5"/>
    </row>
    <row r="212" spans="1:13" x14ac:dyDescent="0.2">
      <c r="A212" s="1"/>
      <c r="D212" s="5"/>
      <c r="E212" s="5"/>
      <c r="F212" s="5"/>
      <c r="G212" s="5"/>
      <c r="H212" s="5"/>
      <c r="I212" s="5"/>
      <c r="J212" s="5"/>
      <c r="K212" s="5"/>
      <c r="L212" s="5"/>
      <c r="M212" s="5"/>
    </row>
    <row r="213" spans="1:13" x14ac:dyDescent="0.2">
      <c r="A213" s="1"/>
      <c r="D213" s="5"/>
      <c r="E213" s="5"/>
      <c r="F213" s="5"/>
      <c r="G213" s="5"/>
      <c r="H213" s="5"/>
      <c r="I213" s="5"/>
      <c r="J213" s="5"/>
      <c r="K213" s="5"/>
      <c r="L213" s="5"/>
      <c r="M213" s="5"/>
    </row>
    <row r="214" spans="1:13" x14ac:dyDescent="0.2">
      <c r="A214" s="1"/>
      <c r="D214" s="5"/>
      <c r="E214" s="5"/>
      <c r="F214" s="5"/>
      <c r="G214" s="5"/>
      <c r="H214" s="5"/>
      <c r="I214" s="5"/>
      <c r="J214" s="5"/>
      <c r="K214" s="5"/>
      <c r="L214" s="5"/>
      <c r="M214" s="5"/>
    </row>
    <row r="215" spans="1:13" x14ac:dyDescent="0.2">
      <c r="A215" s="1"/>
      <c r="D215" s="5"/>
      <c r="E215" s="5"/>
      <c r="F215" s="5"/>
      <c r="G215" s="5"/>
      <c r="H215" s="5"/>
      <c r="I215" s="5"/>
      <c r="J215" s="5"/>
      <c r="K215" s="5"/>
      <c r="L215" s="5"/>
      <c r="M215" s="5"/>
    </row>
    <row r="216" spans="1:13" x14ac:dyDescent="0.2">
      <c r="A216" s="1"/>
      <c r="D216" s="5"/>
      <c r="E216" s="5"/>
      <c r="F216" s="5"/>
      <c r="G216" s="5"/>
      <c r="H216" s="5"/>
      <c r="I216" s="5"/>
      <c r="J216" s="5"/>
      <c r="K216" s="5"/>
      <c r="L216" s="5"/>
      <c r="M216" s="5"/>
    </row>
    <row r="217" spans="1:13" x14ac:dyDescent="0.2">
      <c r="A217" s="1"/>
      <c r="D217" s="5"/>
      <c r="E217" s="5"/>
      <c r="F217" s="5"/>
      <c r="G217" s="5"/>
      <c r="H217" s="5"/>
      <c r="I217" s="5"/>
      <c r="J217" s="5"/>
      <c r="K217" s="5"/>
      <c r="L217" s="5"/>
      <c r="M217" s="5"/>
    </row>
    <row r="218" spans="1:13" x14ac:dyDescent="0.2">
      <c r="A218" s="1"/>
      <c r="D218" s="5"/>
      <c r="E218" s="5"/>
      <c r="F218" s="5"/>
      <c r="G218" s="5"/>
      <c r="H218" s="5"/>
      <c r="I218" s="5"/>
      <c r="J218" s="5"/>
      <c r="K218" s="5"/>
      <c r="L218" s="5"/>
      <c r="M218" s="5"/>
    </row>
    <row r="219" spans="1:13" x14ac:dyDescent="0.2">
      <c r="A219" s="1"/>
      <c r="D219" s="5"/>
      <c r="E219" s="5"/>
      <c r="F219" s="5"/>
      <c r="G219" s="5"/>
      <c r="H219" s="5"/>
      <c r="I219" s="5"/>
      <c r="J219" s="5"/>
      <c r="K219" s="5"/>
      <c r="L219" s="5"/>
      <c r="M219" s="5"/>
    </row>
    <row r="220" spans="1:13" x14ac:dyDescent="0.2">
      <c r="A220" s="1"/>
      <c r="D220" s="5"/>
      <c r="E220" s="5"/>
      <c r="F220" s="5"/>
      <c r="G220" s="5"/>
      <c r="H220" s="5"/>
      <c r="I220" s="5"/>
      <c r="J220" s="5"/>
      <c r="K220" s="5"/>
      <c r="L220" s="5"/>
      <c r="M220" s="5"/>
    </row>
    <row r="221" spans="1:13" x14ac:dyDescent="0.2">
      <c r="A221" s="1"/>
      <c r="D221" s="5"/>
      <c r="E221" s="5"/>
      <c r="F221" s="5"/>
      <c r="G221" s="5"/>
      <c r="H221" s="5"/>
      <c r="I221" s="5"/>
      <c r="J221" s="5"/>
      <c r="K221" s="5"/>
      <c r="L221" s="5"/>
      <c r="M221" s="5"/>
    </row>
    <row r="222" spans="1:13" x14ac:dyDescent="0.2">
      <c r="A222" s="1"/>
      <c r="D222" s="5"/>
      <c r="E222" s="5"/>
      <c r="F222" s="5"/>
      <c r="G222" s="5"/>
      <c r="H222" s="5"/>
      <c r="I222" s="5"/>
      <c r="J222" s="5"/>
      <c r="K222" s="5"/>
      <c r="L222" s="5"/>
      <c r="M222" s="5"/>
    </row>
    <row r="223" spans="1:13" x14ac:dyDescent="0.2">
      <c r="A223" s="1"/>
      <c r="D223" s="5"/>
      <c r="E223" s="5"/>
      <c r="F223" s="5"/>
      <c r="G223" s="5"/>
      <c r="H223" s="5"/>
      <c r="I223" s="5"/>
      <c r="J223" s="5"/>
      <c r="K223" s="5"/>
      <c r="L223" s="5"/>
      <c r="M223" s="5"/>
    </row>
    <row r="224" spans="1:13" x14ac:dyDescent="0.2">
      <c r="A224" s="1"/>
      <c r="D224" s="5"/>
      <c r="E224" s="5"/>
      <c r="F224" s="5"/>
      <c r="G224" s="5"/>
      <c r="H224" s="5"/>
      <c r="I224" s="5"/>
      <c r="J224" s="5"/>
      <c r="K224" s="5"/>
      <c r="L224" s="5"/>
      <c r="M224" s="5"/>
    </row>
    <row r="225" spans="1:13" x14ac:dyDescent="0.2">
      <c r="A225" s="1"/>
      <c r="D225" s="5"/>
      <c r="E225" s="5"/>
      <c r="F225" s="5"/>
      <c r="G225" s="5"/>
      <c r="H225" s="5"/>
      <c r="I225" s="5"/>
      <c r="J225" s="5"/>
      <c r="K225" s="5"/>
      <c r="L225" s="5"/>
      <c r="M225" s="5"/>
    </row>
    <row r="226" spans="1:13" x14ac:dyDescent="0.2">
      <c r="A226" s="1"/>
      <c r="D226" s="5"/>
      <c r="E226" s="5"/>
      <c r="F226" s="5"/>
      <c r="G226" s="5"/>
      <c r="H226" s="5"/>
      <c r="I226" s="5"/>
      <c r="J226" s="5"/>
      <c r="K226" s="5"/>
      <c r="L226" s="5"/>
      <c r="M226" s="5"/>
    </row>
    <row r="227" spans="1:13" x14ac:dyDescent="0.2">
      <c r="A227" s="1"/>
      <c r="D227" s="5"/>
      <c r="E227" s="5"/>
      <c r="F227" s="5"/>
      <c r="G227" s="5"/>
      <c r="H227" s="5"/>
      <c r="I227" s="5"/>
      <c r="J227" s="5"/>
      <c r="K227" s="5"/>
      <c r="L227" s="5"/>
      <c r="M227" s="5"/>
    </row>
    <row r="228" spans="1:13" x14ac:dyDescent="0.2">
      <c r="A228" s="1"/>
      <c r="D228" s="5"/>
      <c r="E228" s="5"/>
      <c r="F228" s="5"/>
      <c r="G228" s="5"/>
      <c r="H228" s="5"/>
      <c r="I228" s="5"/>
      <c r="J228" s="5"/>
      <c r="K228" s="5"/>
      <c r="L228" s="5"/>
      <c r="M228" s="5"/>
    </row>
    <row r="229" spans="1:13" x14ac:dyDescent="0.2">
      <c r="A229" s="1"/>
      <c r="D229" s="5"/>
      <c r="E229" s="5"/>
      <c r="F229" s="5"/>
      <c r="G229" s="5"/>
      <c r="H229" s="5"/>
      <c r="I229" s="5"/>
      <c r="J229" s="5"/>
      <c r="K229" s="5"/>
      <c r="L229" s="5"/>
      <c r="M229" s="5"/>
    </row>
    <row r="230" spans="1:13" x14ac:dyDescent="0.2">
      <c r="A230" s="1"/>
      <c r="D230" s="5"/>
      <c r="E230" s="5"/>
      <c r="F230" s="5"/>
      <c r="G230" s="5"/>
      <c r="H230" s="5"/>
      <c r="I230" s="5"/>
      <c r="J230" s="5"/>
      <c r="K230" s="5"/>
      <c r="L230" s="5"/>
      <c r="M230" s="5"/>
    </row>
    <row r="231" spans="1:13" x14ac:dyDescent="0.2">
      <c r="A231" s="1"/>
      <c r="D231" s="5"/>
      <c r="E231" s="5"/>
      <c r="F231" s="5"/>
      <c r="G231" s="5"/>
      <c r="H231" s="5"/>
      <c r="I231" s="5"/>
      <c r="J231" s="5"/>
      <c r="K231" s="5"/>
      <c r="L231" s="5"/>
      <c r="M231" s="5"/>
    </row>
    <row r="232" spans="1:13" x14ac:dyDescent="0.2">
      <c r="A232" s="1"/>
      <c r="D232" s="5"/>
      <c r="E232" s="5"/>
      <c r="F232" s="5"/>
      <c r="G232" s="5"/>
      <c r="H232" s="5"/>
      <c r="I232" s="5"/>
      <c r="J232" s="5"/>
      <c r="K232" s="5"/>
      <c r="L232" s="5"/>
      <c r="M232" s="5"/>
    </row>
    <row r="233" spans="1:13" x14ac:dyDescent="0.2">
      <c r="A233" s="1"/>
      <c r="D233" s="5"/>
      <c r="E233" s="5"/>
      <c r="F233" s="5"/>
      <c r="G233" s="5"/>
      <c r="H233" s="5"/>
      <c r="I233" s="5"/>
      <c r="J233" s="5"/>
      <c r="K233" s="5"/>
      <c r="L233" s="5"/>
      <c r="M233" s="5"/>
    </row>
    <row r="234" spans="1:13" x14ac:dyDescent="0.2">
      <c r="A234" s="1"/>
      <c r="D234" s="5"/>
      <c r="E234" s="5"/>
      <c r="F234" s="5"/>
      <c r="G234" s="5"/>
      <c r="H234" s="5"/>
      <c r="I234" s="5"/>
      <c r="J234" s="5"/>
      <c r="K234" s="5"/>
      <c r="L234" s="5"/>
      <c r="M234" s="5"/>
    </row>
    <row r="235" spans="1:13" x14ac:dyDescent="0.2">
      <c r="A235" s="1"/>
      <c r="D235" s="5"/>
      <c r="E235" s="5"/>
      <c r="F235" s="5"/>
      <c r="G235" s="5"/>
      <c r="H235" s="5"/>
      <c r="I235" s="5"/>
      <c r="J235" s="5"/>
      <c r="K235" s="5"/>
      <c r="L235" s="5"/>
      <c r="M235" s="5"/>
    </row>
    <row r="236" spans="1:13" x14ac:dyDescent="0.2">
      <c r="A236" s="1"/>
      <c r="D236" s="5"/>
      <c r="E236" s="5"/>
      <c r="F236" s="5"/>
      <c r="G236" s="5"/>
      <c r="H236" s="5"/>
      <c r="I236" s="5"/>
      <c r="J236" s="5"/>
      <c r="K236" s="5"/>
      <c r="L236" s="5"/>
      <c r="M236" s="5"/>
    </row>
    <row r="237" spans="1:13" x14ac:dyDescent="0.2">
      <c r="A237" s="1"/>
      <c r="D237" s="5"/>
      <c r="E237" s="5"/>
      <c r="F237" s="5"/>
      <c r="G237" s="5"/>
      <c r="H237" s="5"/>
      <c r="I237" s="5"/>
      <c r="J237" s="5"/>
      <c r="K237" s="5"/>
      <c r="L237" s="5"/>
      <c r="M237" s="5"/>
    </row>
    <row r="238" spans="1:13" x14ac:dyDescent="0.2">
      <c r="A238" s="1"/>
      <c r="D238" s="5"/>
      <c r="E238" s="5"/>
      <c r="F238" s="5"/>
      <c r="G238" s="5"/>
      <c r="H238" s="5"/>
      <c r="I238" s="5"/>
      <c r="J238" s="5"/>
      <c r="K238" s="5"/>
      <c r="L238" s="5"/>
      <c r="M238" s="5"/>
    </row>
    <row r="239" spans="1:13" x14ac:dyDescent="0.2">
      <c r="A239" s="1"/>
      <c r="D239" s="5"/>
      <c r="E239" s="5"/>
      <c r="F239" s="5"/>
      <c r="G239" s="5"/>
      <c r="H239" s="5"/>
      <c r="I239" s="5"/>
      <c r="J239" s="5"/>
      <c r="K239" s="5"/>
      <c r="L239" s="5"/>
      <c r="M239" s="5"/>
    </row>
    <row r="240" spans="1:13" x14ac:dyDescent="0.2">
      <c r="A240" s="1"/>
      <c r="D240" s="5"/>
      <c r="E240" s="5"/>
      <c r="F240" s="5"/>
      <c r="G240" s="5"/>
      <c r="H240" s="5"/>
      <c r="I240" s="5"/>
      <c r="J240" s="5"/>
      <c r="K240" s="5"/>
      <c r="L240" s="5"/>
      <c r="M240" s="5"/>
    </row>
    <row r="241" spans="1:13" x14ac:dyDescent="0.2">
      <c r="A241" s="1"/>
      <c r="D241" s="5"/>
      <c r="E241" s="5"/>
      <c r="F241" s="5"/>
      <c r="G241" s="5"/>
      <c r="H241" s="5"/>
      <c r="I241" s="5"/>
      <c r="J241" s="5"/>
      <c r="K241" s="5"/>
      <c r="L241" s="5"/>
      <c r="M241" s="5"/>
    </row>
    <row r="242" spans="1:13" x14ac:dyDescent="0.2">
      <c r="A242" s="1"/>
      <c r="D242" s="5"/>
      <c r="E242" s="5"/>
      <c r="F242" s="5"/>
      <c r="G242" s="5"/>
      <c r="H242" s="5"/>
      <c r="I242" s="5"/>
      <c r="J242" s="5"/>
      <c r="K242" s="5"/>
      <c r="L242" s="5"/>
      <c r="M242" s="5"/>
    </row>
    <row r="243" spans="1:13" x14ac:dyDescent="0.2">
      <c r="A243" s="1"/>
      <c r="D243" s="5"/>
      <c r="E243" s="5"/>
      <c r="F243" s="5"/>
      <c r="G243" s="5"/>
      <c r="H243" s="5"/>
      <c r="I243" s="5"/>
      <c r="J243" s="5"/>
      <c r="K243" s="5"/>
      <c r="L243" s="5"/>
      <c r="M243" s="5"/>
    </row>
    <row r="244" spans="1:13" x14ac:dyDescent="0.2">
      <c r="A244" s="1"/>
      <c r="D244" s="5"/>
      <c r="E244" s="5"/>
      <c r="F244" s="5"/>
      <c r="G244" s="5"/>
      <c r="H244" s="5"/>
      <c r="I244" s="5"/>
      <c r="J244" s="5"/>
      <c r="K244" s="5"/>
      <c r="L244" s="5"/>
      <c r="M244" s="5"/>
    </row>
    <row r="245" spans="1:13" x14ac:dyDescent="0.2">
      <c r="A245" s="1"/>
      <c r="D245" s="5"/>
      <c r="E245" s="5"/>
      <c r="F245" s="5"/>
      <c r="G245" s="5"/>
      <c r="H245" s="5"/>
      <c r="I245" s="5"/>
      <c r="J245" s="5"/>
      <c r="K245" s="5"/>
      <c r="L245" s="5"/>
      <c r="M245" s="5"/>
    </row>
    <row r="246" spans="1:13" x14ac:dyDescent="0.2">
      <c r="A246" s="1"/>
      <c r="D246" s="5"/>
      <c r="E246" s="5"/>
      <c r="F246" s="5"/>
      <c r="G246" s="5"/>
      <c r="H246" s="5"/>
      <c r="I246" s="5"/>
      <c r="J246" s="5"/>
      <c r="K246" s="5"/>
      <c r="L246" s="5"/>
      <c r="M246" s="5"/>
    </row>
    <row r="247" spans="1:13" x14ac:dyDescent="0.2">
      <c r="A247" s="1"/>
      <c r="D247" s="5"/>
      <c r="E247" s="5"/>
      <c r="F247" s="5"/>
      <c r="G247" s="5"/>
      <c r="H247" s="5"/>
      <c r="I247" s="5"/>
      <c r="J247" s="5"/>
      <c r="K247" s="5"/>
      <c r="L247" s="5"/>
      <c r="M247" s="5"/>
    </row>
    <row r="248" spans="1:13" x14ac:dyDescent="0.2">
      <c r="A248" s="1"/>
      <c r="D248" s="5"/>
      <c r="E248" s="5"/>
      <c r="F248" s="5"/>
      <c r="G248" s="5"/>
      <c r="H248" s="5"/>
      <c r="I248" s="5"/>
      <c r="J248" s="5"/>
      <c r="K248" s="5"/>
      <c r="L248" s="5"/>
      <c r="M248" s="5"/>
    </row>
    <row r="249" spans="1:13" x14ac:dyDescent="0.2">
      <c r="A249" s="1"/>
      <c r="D249" s="5"/>
      <c r="E249" s="5"/>
      <c r="F249" s="5"/>
      <c r="G249" s="5"/>
      <c r="H249" s="5"/>
      <c r="I249" s="5"/>
      <c r="J249" s="5"/>
      <c r="K249" s="5"/>
      <c r="L249" s="5"/>
      <c r="M249" s="5"/>
    </row>
    <row r="250" spans="1:13" x14ac:dyDescent="0.2">
      <c r="A250" s="1"/>
      <c r="D250" s="5"/>
      <c r="E250" s="5"/>
      <c r="F250" s="5"/>
      <c r="G250" s="5"/>
      <c r="H250" s="5"/>
      <c r="I250" s="5"/>
      <c r="J250" s="5"/>
      <c r="K250" s="5"/>
      <c r="L250" s="5"/>
      <c r="M250" s="5"/>
    </row>
    <row r="251" spans="1:13" x14ac:dyDescent="0.2">
      <c r="A251" s="1"/>
      <c r="D251" s="5"/>
      <c r="E251" s="5"/>
      <c r="F251" s="5"/>
      <c r="G251" s="5"/>
      <c r="H251" s="5"/>
      <c r="I251" s="5"/>
      <c r="J251" s="5"/>
      <c r="K251" s="5"/>
      <c r="L251" s="5"/>
      <c r="M251" s="5"/>
    </row>
    <row r="252" spans="1:13" x14ac:dyDescent="0.2">
      <c r="A252" s="1"/>
      <c r="D252" s="5"/>
      <c r="E252" s="5"/>
      <c r="F252" s="5"/>
      <c r="G252" s="5"/>
      <c r="H252" s="5"/>
      <c r="I252" s="5"/>
      <c r="J252" s="5"/>
      <c r="K252" s="5"/>
      <c r="L252" s="5"/>
      <c r="M252" s="5"/>
    </row>
    <row r="253" spans="1:13" x14ac:dyDescent="0.2">
      <c r="A253" s="1"/>
      <c r="D253" s="5"/>
      <c r="E253" s="5"/>
      <c r="F253" s="5"/>
      <c r="G253" s="5"/>
      <c r="H253" s="5"/>
      <c r="I253" s="5"/>
      <c r="J253" s="5"/>
      <c r="K253" s="5"/>
      <c r="L253" s="5"/>
      <c r="M253" s="5"/>
    </row>
    <row r="254" spans="1:13" x14ac:dyDescent="0.2">
      <c r="A254" s="1"/>
      <c r="D254" s="5"/>
      <c r="E254" s="5"/>
      <c r="F254" s="5"/>
      <c r="G254" s="5"/>
      <c r="H254" s="5"/>
      <c r="I254" s="5"/>
      <c r="J254" s="5"/>
      <c r="K254" s="5"/>
      <c r="L254" s="5"/>
      <c r="M254" s="5"/>
    </row>
    <row r="255" spans="1:13" x14ac:dyDescent="0.2">
      <c r="A255" s="1"/>
      <c r="D255" s="5"/>
      <c r="E255" s="5"/>
      <c r="F255" s="5"/>
      <c r="G255" s="5"/>
      <c r="H255" s="5"/>
      <c r="I255" s="5"/>
      <c r="J255" s="5"/>
      <c r="K255" s="5"/>
      <c r="L255" s="5"/>
      <c r="M255" s="5"/>
    </row>
    <row r="256" spans="1:13" x14ac:dyDescent="0.2">
      <c r="A256" s="1"/>
      <c r="D256" s="5"/>
      <c r="E256" s="5"/>
      <c r="F256" s="5"/>
      <c r="G256" s="5"/>
      <c r="H256" s="5"/>
      <c r="I256" s="5"/>
      <c r="J256" s="5"/>
      <c r="K256" s="5"/>
      <c r="L256" s="5"/>
      <c r="M256" s="5"/>
    </row>
    <row r="257" spans="1:13" x14ac:dyDescent="0.2">
      <c r="A257" s="1"/>
      <c r="D257" s="5"/>
      <c r="E257" s="5"/>
      <c r="F257" s="5"/>
      <c r="G257" s="5"/>
      <c r="H257" s="5"/>
      <c r="I257" s="5"/>
      <c r="J257" s="5"/>
      <c r="K257" s="5"/>
      <c r="L257" s="5"/>
      <c r="M257" s="5"/>
    </row>
    <row r="258" spans="1:13" x14ac:dyDescent="0.2">
      <c r="A258" s="1"/>
      <c r="D258" s="5"/>
      <c r="E258" s="5"/>
      <c r="F258" s="5"/>
      <c r="G258" s="5"/>
      <c r="H258" s="5"/>
      <c r="I258" s="5"/>
      <c r="J258" s="5"/>
      <c r="K258" s="5"/>
      <c r="L258" s="5"/>
      <c r="M258" s="5"/>
    </row>
    <row r="259" spans="1:13" x14ac:dyDescent="0.2">
      <c r="A259" s="1"/>
      <c r="D259" s="5"/>
      <c r="E259" s="5"/>
      <c r="F259" s="5"/>
      <c r="G259" s="5"/>
      <c r="H259" s="5"/>
      <c r="I259" s="5"/>
      <c r="J259" s="5"/>
      <c r="K259" s="5"/>
      <c r="L259" s="5"/>
      <c r="M259" s="5"/>
    </row>
    <row r="260" spans="1:13" x14ac:dyDescent="0.2">
      <c r="A260" s="1"/>
      <c r="D260" s="5"/>
      <c r="E260" s="5"/>
      <c r="F260" s="5"/>
      <c r="G260" s="5"/>
      <c r="H260" s="5"/>
      <c r="I260" s="5"/>
      <c r="J260" s="5"/>
      <c r="K260" s="5"/>
      <c r="L260" s="5"/>
      <c r="M260" s="5"/>
    </row>
    <row r="261" spans="1:13" x14ac:dyDescent="0.2">
      <c r="A261" s="1"/>
      <c r="D261" s="5"/>
      <c r="E261" s="5"/>
      <c r="F261" s="5"/>
      <c r="G261" s="5"/>
      <c r="H261" s="5"/>
      <c r="I261" s="5"/>
      <c r="J261" s="5"/>
      <c r="K261" s="5"/>
      <c r="L261" s="5"/>
      <c r="M261" s="5"/>
    </row>
    <row r="262" spans="1:13" x14ac:dyDescent="0.2">
      <c r="A262" s="1"/>
      <c r="D262" s="5"/>
      <c r="E262" s="5"/>
      <c r="F262" s="5"/>
      <c r="G262" s="5"/>
      <c r="H262" s="5"/>
      <c r="I262" s="5"/>
      <c r="J262" s="5"/>
      <c r="K262" s="5"/>
      <c r="L262" s="5"/>
      <c r="M262" s="5"/>
    </row>
    <row r="263" spans="1:13" x14ac:dyDescent="0.2">
      <c r="A263" s="1"/>
      <c r="D263" s="5"/>
      <c r="E263" s="5"/>
      <c r="F263" s="5"/>
      <c r="G263" s="5"/>
      <c r="H263" s="5"/>
      <c r="I263" s="5"/>
      <c r="J263" s="5"/>
      <c r="K263" s="5"/>
      <c r="L263" s="5"/>
      <c r="M263" s="5"/>
    </row>
    <row r="264" spans="1:13" x14ac:dyDescent="0.2">
      <c r="A264" s="1"/>
      <c r="D264" s="5"/>
      <c r="E264" s="5"/>
      <c r="F264" s="5"/>
      <c r="G264" s="5"/>
      <c r="H264" s="5"/>
      <c r="I264" s="5"/>
      <c r="J264" s="5"/>
      <c r="K264" s="5"/>
      <c r="L264" s="5"/>
      <c r="M264" s="5"/>
    </row>
    <row r="265" spans="1:13" x14ac:dyDescent="0.2">
      <c r="A265" s="1"/>
      <c r="D265" s="5"/>
      <c r="E265" s="5"/>
      <c r="F265" s="5"/>
      <c r="G265" s="5"/>
      <c r="H265" s="5"/>
      <c r="I265" s="5"/>
      <c r="J265" s="5"/>
      <c r="K265" s="5"/>
      <c r="L265" s="5"/>
      <c r="M265" s="5"/>
    </row>
    <row r="266" spans="1:13" x14ac:dyDescent="0.2">
      <c r="A266" s="1"/>
      <c r="D266" s="5"/>
      <c r="E266" s="5"/>
      <c r="F266" s="5"/>
      <c r="G266" s="5"/>
      <c r="H266" s="5"/>
      <c r="I266" s="5"/>
      <c r="J266" s="5"/>
      <c r="K266" s="5"/>
      <c r="L266" s="5"/>
      <c r="M266" s="5"/>
    </row>
    <row r="267" spans="1:13" x14ac:dyDescent="0.2">
      <c r="A267" s="1"/>
      <c r="D267" s="5"/>
      <c r="E267" s="5"/>
      <c r="F267" s="5"/>
      <c r="G267" s="5"/>
      <c r="H267" s="5"/>
      <c r="I267" s="5"/>
      <c r="J267" s="5"/>
      <c r="K267" s="5"/>
      <c r="L267" s="5"/>
      <c r="M267" s="5"/>
    </row>
    <row r="268" spans="1:13" x14ac:dyDescent="0.2">
      <c r="A268" s="1"/>
      <c r="D268" s="5"/>
      <c r="E268" s="5"/>
      <c r="F268" s="5"/>
      <c r="G268" s="5"/>
      <c r="H268" s="5"/>
      <c r="I268" s="5"/>
      <c r="J268" s="5"/>
      <c r="K268" s="5"/>
      <c r="L268" s="5"/>
      <c r="M268" s="5"/>
    </row>
    <row r="269" spans="1:13" x14ac:dyDescent="0.2">
      <c r="A269" s="1"/>
      <c r="D269" s="5"/>
      <c r="E269" s="5"/>
      <c r="F269" s="5"/>
      <c r="G269" s="5"/>
      <c r="H269" s="5"/>
      <c r="I269" s="5"/>
      <c r="J269" s="5"/>
      <c r="K269" s="5"/>
      <c r="L269" s="5"/>
      <c r="M269" s="5"/>
    </row>
    <row r="270" spans="1:13" x14ac:dyDescent="0.2">
      <c r="A270" s="1"/>
      <c r="D270" s="5"/>
      <c r="E270" s="5"/>
      <c r="F270" s="5"/>
      <c r="G270" s="5"/>
      <c r="H270" s="5"/>
      <c r="I270" s="5"/>
      <c r="J270" s="5"/>
      <c r="K270" s="5"/>
      <c r="L270" s="5"/>
      <c r="M270" s="5"/>
    </row>
    <row r="271" spans="1:13" x14ac:dyDescent="0.2">
      <c r="A271" s="1"/>
      <c r="D271" s="5"/>
      <c r="E271" s="5"/>
      <c r="F271" s="5"/>
      <c r="G271" s="5"/>
      <c r="H271" s="5"/>
      <c r="I271" s="5"/>
      <c r="J271" s="5"/>
      <c r="K271" s="5"/>
      <c r="L271" s="5"/>
      <c r="M271" s="5"/>
    </row>
    <row r="272" spans="1:13" x14ac:dyDescent="0.2">
      <c r="A272" s="1"/>
      <c r="D272" s="5"/>
      <c r="E272" s="5"/>
      <c r="F272" s="5"/>
      <c r="G272" s="5"/>
      <c r="H272" s="5"/>
      <c r="I272" s="5"/>
      <c r="J272" s="5"/>
      <c r="K272" s="5"/>
      <c r="L272" s="5"/>
      <c r="M272" s="5"/>
    </row>
    <row r="273" spans="1:13" x14ac:dyDescent="0.2">
      <c r="A273" s="1"/>
      <c r="D273" s="5"/>
      <c r="E273" s="5"/>
      <c r="F273" s="5"/>
      <c r="G273" s="5"/>
      <c r="H273" s="5"/>
      <c r="I273" s="5"/>
      <c r="J273" s="5"/>
      <c r="K273" s="5"/>
      <c r="L273" s="5"/>
      <c r="M273" s="5"/>
    </row>
    <row r="274" spans="1:13" x14ac:dyDescent="0.2">
      <c r="A274" s="1"/>
      <c r="D274" s="5"/>
      <c r="E274" s="5"/>
      <c r="F274" s="5"/>
      <c r="G274" s="5"/>
      <c r="H274" s="5"/>
      <c r="I274" s="5"/>
      <c r="J274" s="5"/>
      <c r="K274" s="5"/>
      <c r="L274" s="5"/>
      <c r="M274" s="5"/>
    </row>
    <row r="275" spans="1:13" x14ac:dyDescent="0.2">
      <c r="A275" s="1"/>
      <c r="D275" s="5"/>
      <c r="E275" s="5"/>
      <c r="F275" s="5"/>
      <c r="G275" s="5"/>
      <c r="H275" s="5"/>
      <c r="I275" s="5"/>
      <c r="J275" s="5"/>
      <c r="K275" s="5"/>
      <c r="L275" s="5"/>
      <c r="M275" s="5"/>
    </row>
  </sheetData>
  <mergeCells count="2">
    <mergeCell ref="A6:A7"/>
    <mergeCell ref="B6:N6"/>
  </mergeCells>
  <printOptions horizontalCentered="1"/>
  <pageMargins left="0" right="0" top="0.59055118110236227" bottom="0.62992125984251968" header="0" footer="0"/>
  <pageSetup paperSize="9" scale="45" fitToHeight="3" orientation="landscape" r:id="rId1"/>
  <headerFooter alignWithMargins="0">
    <oddHeader>&amp;R&amp;G</oddHeader>
    <oddFooter>&amp;C&amp;"Arial,Normal"&amp;9Subsecretaría de Coordinación Económica y Estadística
MINISTERIO DE HACIENDA Y FINANZAS&amp;R&amp;P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44AEAC"/>
  </sheetPr>
  <dimension ref="A1:O275"/>
  <sheetViews>
    <sheetView showGridLines="0" zoomScale="80" zoomScaleNormal="80" workbookViewId="0">
      <selection activeCell="Q15" sqref="Q15"/>
    </sheetView>
  </sheetViews>
  <sheetFormatPr baseColWidth="10" defaultRowHeight="14.25" x14ac:dyDescent="0.2"/>
  <cols>
    <col min="1" max="1" width="41.83203125" style="11" customWidth="1"/>
    <col min="2" max="2" width="22.33203125" style="1" customWidth="1"/>
    <col min="3" max="3" width="22.33203125" style="1" hidden="1" customWidth="1"/>
    <col min="4" max="10" width="22.33203125" style="1" customWidth="1"/>
    <col min="11" max="13" width="22.33203125" style="1" hidden="1" customWidth="1"/>
    <col min="14" max="14" width="23.83203125" style="1" customWidth="1"/>
    <col min="15" max="15" width="12" style="1" customWidth="1"/>
    <col min="16" max="16384" width="12" style="1"/>
  </cols>
  <sheetData>
    <row r="1" spans="1:15" ht="11.25" customHeight="1" x14ac:dyDescent="0.2">
      <c r="A1" s="1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x14ac:dyDescent="0.2">
      <c r="A2" s="1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 ht="17.25" customHeight="1" x14ac:dyDescent="0.25">
      <c r="A3" s="2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5" ht="17.25" customHeight="1" x14ac:dyDescent="0.25">
      <c r="A4" s="21" t="s">
        <v>169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5" ht="12.75" customHeight="1" x14ac:dyDescent="0.25">
      <c r="A5" s="1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5" t="s">
        <v>1</v>
      </c>
    </row>
    <row r="6" spans="1:15" ht="18.75" customHeight="1" x14ac:dyDescent="0.2">
      <c r="A6" s="26" t="s">
        <v>2</v>
      </c>
      <c r="B6" s="27" t="s">
        <v>170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5" ht="60" customHeight="1" x14ac:dyDescent="0.2">
      <c r="A7" s="26"/>
      <c r="B7" s="19" t="s">
        <v>139</v>
      </c>
      <c r="C7" s="19" t="s">
        <v>175</v>
      </c>
      <c r="D7" s="19" t="s">
        <v>143</v>
      </c>
      <c r="E7" s="19" t="s">
        <v>141</v>
      </c>
      <c r="F7" s="25" t="s">
        <v>150</v>
      </c>
      <c r="G7" s="19" t="s">
        <v>144</v>
      </c>
      <c r="H7" s="19" t="s">
        <v>146</v>
      </c>
      <c r="I7" s="19" t="s">
        <v>145</v>
      </c>
      <c r="J7" s="19" t="s">
        <v>147</v>
      </c>
      <c r="K7" s="19" t="s">
        <v>148</v>
      </c>
      <c r="L7" s="19" t="s">
        <v>149</v>
      </c>
      <c r="M7" s="19" t="s">
        <v>142</v>
      </c>
      <c r="N7" s="20" t="s">
        <v>140</v>
      </c>
    </row>
    <row r="8" spans="1:15" ht="18" customHeight="1" x14ac:dyDescent="0.2">
      <c r="A8" s="17" t="s">
        <v>3</v>
      </c>
      <c r="B8" s="16">
        <v>396715735.52999997</v>
      </c>
      <c r="C8" s="16">
        <v>0</v>
      </c>
      <c r="D8" s="16">
        <v>32223845.148552362</v>
      </c>
      <c r="E8" s="16">
        <v>7633514.0499999998</v>
      </c>
      <c r="F8" s="16">
        <v>1292572.1100000001</v>
      </c>
      <c r="G8" s="16">
        <v>601333.41</v>
      </c>
      <c r="H8" s="16">
        <v>20849677.75</v>
      </c>
      <c r="I8" s="16">
        <v>2908313.56</v>
      </c>
      <c r="J8" s="16">
        <v>21907016.000000007</v>
      </c>
      <c r="K8" s="16">
        <v>0</v>
      </c>
      <c r="L8" s="16">
        <v>0</v>
      </c>
      <c r="M8" s="16">
        <v>0</v>
      </c>
      <c r="N8" s="18">
        <f t="shared" ref="N8:N39" si="0">SUM(B8:M8)</f>
        <v>484132007.55855238</v>
      </c>
      <c r="O8" s="4"/>
    </row>
    <row r="9" spans="1:15" ht="18" customHeight="1" x14ac:dyDescent="0.2">
      <c r="A9" s="17" t="s">
        <v>4</v>
      </c>
      <c r="B9" s="16">
        <v>209331050.56</v>
      </c>
      <c r="C9" s="16">
        <v>0</v>
      </c>
      <c r="D9" s="16">
        <v>33918525.592706412</v>
      </c>
      <c r="E9" s="16">
        <v>3989657</v>
      </c>
      <c r="F9" s="16">
        <v>905603.32</v>
      </c>
      <c r="G9" s="16">
        <v>424795.16</v>
      </c>
      <c r="H9" s="16">
        <v>11001542.310000001</v>
      </c>
      <c r="I9" s="16">
        <v>2037625.9</v>
      </c>
      <c r="J9" s="16">
        <v>16613210.199999997</v>
      </c>
      <c r="K9" s="16">
        <v>0</v>
      </c>
      <c r="L9" s="16">
        <v>0</v>
      </c>
      <c r="M9" s="16">
        <v>0</v>
      </c>
      <c r="N9" s="18">
        <f t="shared" si="0"/>
        <v>278222010.04270643</v>
      </c>
      <c r="O9" s="4"/>
    </row>
    <row r="10" spans="1:15" ht="18" customHeight="1" x14ac:dyDescent="0.2">
      <c r="A10" s="17" t="s">
        <v>5</v>
      </c>
      <c r="B10" s="16">
        <v>222158984.52000001</v>
      </c>
      <c r="C10" s="16">
        <v>0</v>
      </c>
      <c r="D10" s="16">
        <v>31317962.163982291</v>
      </c>
      <c r="E10" s="16">
        <v>4251596.01</v>
      </c>
      <c r="F10" s="16">
        <v>632637.78</v>
      </c>
      <c r="G10" s="16">
        <v>375143.78</v>
      </c>
      <c r="H10" s="16">
        <v>11675723.5</v>
      </c>
      <c r="I10" s="16">
        <v>1423447.88</v>
      </c>
      <c r="J10" s="16">
        <v>9818852.3999999985</v>
      </c>
      <c r="K10" s="16">
        <v>0</v>
      </c>
      <c r="L10" s="16">
        <v>0</v>
      </c>
      <c r="M10" s="16">
        <v>0</v>
      </c>
      <c r="N10" s="18">
        <f t="shared" si="0"/>
        <v>281654348.03398228</v>
      </c>
      <c r="O10" s="4"/>
    </row>
    <row r="11" spans="1:15" ht="18" customHeight="1" x14ac:dyDescent="0.2">
      <c r="A11" s="17" t="s">
        <v>6</v>
      </c>
      <c r="B11" s="16">
        <v>1959795834.6800001</v>
      </c>
      <c r="C11" s="16">
        <v>0</v>
      </c>
      <c r="D11" s="16">
        <v>13960898.820751008</v>
      </c>
      <c r="E11" s="16">
        <v>30049625.909999996</v>
      </c>
      <c r="F11" s="16">
        <v>67904192.409999996</v>
      </c>
      <c r="G11" s="16">
        <v>33037288.949160926</v>
      </c>
      <c r="H11" s="16">
        <v>102998464.5</v>
      </c>
      <c r="I11" s="16">
        <v>152785814.25</v>
      </c>
      <c r="J11" s="16">
        <v>184733310.40000001</v>
      </c>
      <c r="K11" s="16">
        <v>0</v>
      </c>
      <c r="L11" s="16">
        <v>0</v>
      </c>
      <c r="M11" s="16">
        <v>0</v>
      </c>
      <c r="N11" s="18">
        <f t="shared" si="0"/>
        <v>2545265429.9199119</v>
      </c>
      <c r="O11" s="4"/>
    </row>
    <row r="12" spans="1:15" ht="18" customHeight="1" x14ac:dyDescent="0.2">
      <c r="A12" s="17" t="s">
        <v>7</v>
      </c>
      <c r="B12" s="16">
        <v>252319248.09000003</v>
      </c>
      <c r="C12" s="16">
        <v>0</v>
      </c>
      <c r="D12" s="16">
        <v>30278373.894424777</v>
      </c>
      <c r="E12" s="16">
        <v>4812621.83</v>
      </c>
      <c r="F12" s="16">
        <v>2321812.77</v>
      </c>
      <c r="G12" s="16">
        <v>1026128.58</v>
      </c>
      <c r="H12" s="16">
        <v>13260817.609999999</v>
      </c>
      <c r="I12" s="16">
        <v>5224125.97</v>
      </c>
      <c r="J12" s="16">
        <v>19918601.800000001</v>
      </c>
      <c r="K12" s="16">
        <v>0</v>
      </c>
      <c r="L12" s="16">
        <v>0</v>
      </c>
      <c r="M12" s="16">
        <v>0</v>
      </c>
      <c r="N12" s="18">
        <f t="shared" si="0"/>
        <v>329161730.54442483</v>
      </c>
      <c r="O12" s="4"/>
    </row>
    <row r="13" spans="1:15" ht="18" customHeight="1" x14ac:dyDescent="0.2">
      <c r="A13" s="17" t="s">
        <v>8</v>
      </c>
      <c r="B13" s="16">
        <v>1153061320.8099999</v>
      </c>
      <c r="C13" s="16">
        <v>0</v>
      </c>
      <c r="D13" s="16">
        <v>12766595.504916973</v>
      </c>
      <c r="E13" s="16">
        <v>17750401.23</v>
      </c>
      <c r="F13" s="16">
        <v>33020802.010000002</v>
      </c>
      <c r="G13" s="16">
        <v>0</v>
      </c>
      <c r="H13" s="16">
        <v>60599958.130000003</v>
      </c>
      <c r="I13" s="16">
        <v>74297476.239999995</v>
      </c>
      <c r="J13" s="16">
        <v>137362576.59999999</v>
      </c>
      <c r="K13" s="16">
        <v>0</v>
      </c>
      <c r="L13" s="16">
        <v>0</v>
      </c>
      <c r="M13" s="16">
        <v>0</v>
      </c>
      <c r="N13" s="18">
        <f t="shared" si="0"/>
        <v>1488859130.5249169</v>
      </c>
      <c r="O13" s="4"/>
    </row>
    <row r="14" spans="1:15" ht="18" customHeight="1" x14ac:dyDescent="0.2">
      <c r="A14" s="17" t="s">
        <v>9</v>
      </c>
      <c r="B14" s="16">
        <v>386866367.45000005</v>
      </c>
      <c r="C14" s="16">
        <v>0</v>
      </c>
      <c r="D14" s="16">
        <v>53977079.704757139</v>
      </c>
      <c r="E14" s="16">
        <v>7381952.4199999999</v>
      </c>
      <c r="F14" s="16">
        <v>1502916.15</v>
      </c>
      <c r="G14" s="16">
        <v>717186.64</v>
      </c>
      <c r="H14" s="16">
        <v>20332037.199999999</v>
      </c>
      <c r="I14" s="16">
        <v>3381591.92</v>
      </c>
      <c r="J14" s="16">
        <v>29488371.800000001</v>
      </c>
      <c r="K14" s="16">
        <v>0</v>
      </c>
      <c r="L14" s="16">
        <v>0</v>
      </c>
      <c r="M14" s="16">
        <v>0</v>
      </c>
      <c r="N14" s="18">
        <f t="shared" si="0"/>
        <v>503647503.2847572</v>
      </c>
      <c r="O14" s="4"/>
    </row>
    <row r="15" spans="1:15" ht="18" customHeight="1" x14ac:dyDescent="0.2">
      <c r="A15" s="17" t="s">
        <v>10</v>
      </c>
      <c r="B15" s="16">
        <v>657861040.81999993</v>
      </c>
      <c r="C15" s="16">
        <v>0</v>
      </c>
      <c r="D15" s="16">
        <v>93615586.393904299</v>
      </c>
      <c r="E15" s="16">
        <v>12588757.640000001</v>
      </c>
      <c r="F15" s="16">
        <v>5599004.9400000004</v>
      </c>
      <c r="G15" s="16">
        <v>2306030.89</v>
      </c>
      <c r="H15" s="16">
        <v>34574355.079999998</v>
      </c>
      <c r="I15" s="16">
        <v>12597875.01</v>
      </c>
      <c r="J15" s="16">
        <v>47049112.399999999</v>
      </c>
      <c r="K15" s="16">
        <v>0</v>
      </c>
      <c r="L15" s="16">
        <v>0</v>
      </c>
      <c r="M15" s="16">
        <v>0</v>
      </c>
      <c r="N15" s="18">
        <f t="shared" si="0"/>
        <v>866191763.1739043</v>
      </c>
      <c r="O15" s="4"/>
    </row>
    <row r="16" spans="1:15" ht="18" customHeight="1" x14ac:dyDescent="0.2">
      <c r="A16" s="17" t="s">
        <v>11</v>
      </c>
      <c r="B16" s="16">
        <v>1217685235.98</v>
      </c>
      <c r="C16" s="16">
        <v>0</v>
      </c>
      <c r="D16" s="16">
        <v>34595659.691580281</v>
      </c>
      <c r="E16" s="16">
        <v>18786345.709999997</v>
      </c>
      <c r="F16" s="16">
        <v>20881863.850000001</v>
      </c>
      <c r="G16" s="16">
        <v>10647463.210000001</v>
      </c>
      <c r="H16" s="16">
        <v>63996313.969999999</v>
      </c>
      <c r="I16" s="16">
        <v>46984618.450000003</v>
      </c>
      <c r="J16" s="16">
        <v>116876055.39999995</v>
      </c>
      <c r="K16" s="16">
        <v>0</v>
      </c>
      <c r="L16" s="16">
        <v>0</v>
      </c>
      <c r="M16" s="16">
        <v>0</v>
      </c>
      <c r="N16" s="18">
        <f t="shared" si="0"/>
        <v>1530453556.2615802</v>
      </c>
      <c r="O16" s="4"/>
    </row>
    <row r="17" spans="1:15" ht="15" x14ac:dyDescent="0.2">
      <c r="A17" s="17" t="s">
        <v>12</v>
      </c>
      <c r="B17" s="16">
        <v>443349478.39000005</v>
      </c>
      <c r="C17" s="16">
        <v>0</v>
      </c>
      <c r="D17" s="16">
        <v>86479579.154064387</v>
      </c>
      <c r="E17" s="16">
        <v>8449832.6900000013</v>
      </c>
      <c r="F17" s="16">
        <v>4288770.34</v>
      </c>
      <c r="G17" s="16">
        <v>1544709.69</v>
      </c>
      <c r="H17" s="16">
        <v>23300547.289999999</v>
      </c>
      <c r="I17" s="16">
        <v>9649820.5199999996</v>
      </c>
      <c r="J17" s="16">
        <v>31680061.800000001</v>
      </c>
      <c r="K17" s="16">
        <v>0</v>
      </c>
      <c r="L17" s="16">
        <v>0</v>
      </c>
      <c r="M17" s="16">
        <v>0</v>
      </c>
      <c r="N17" s="18">
        <f t="shared" si="0"/>
        <v>608742799.87406445</v>
      </c>
      <c r="O17" s="4"/>
    </row>
    <row r="18" spans="1:15" ht="15" x14ac:dyDescent="0.2">
      <c r="A18" s="17" t="s">
        <v>13</v>
      </c>
      <c r="B18" s="16">
        <v>247157009.69000003</v>
      </c>
      <c r="C18" s="16">
        <v>0</v>
      </c>
      <c r="D18" s="16">
        <v>25585594.665650357</v>
      </c>
      <c r="E18" s="16">
        <v>4735969.13</v>
      </c>
      <c r="F18" s="16">
        <v>2890223.37</v>
      </c>
      <c r="G18" s="16">
        <v>1158532.27</v>
      </c>
      <c r="H18" s="16">
        <v>12989512.5</v>
      </c>
      <c r="I18" s="16">
        <v>6503061.3799999999</v>
      </c>
      <c r="J18" s="16">
        <v>25827943.599999998</v>
      </c>
      <c r="K18" s="16">
        <v>0</v>
      </c>
      <c r="L18" s="16">
        <v>0</v>
      </c>
      <c r="M18" s="16">
        <v>0</v>
      </c>
      <c r="N18" s="18">
        <f t="shared" si="0"/>
        <v>326847846.60565037</v>
      </c>
      <c r="O18" s="4"/>
    </row>
    <row r="19" spans="1:15" ht="15" x14ac:dyDescent="0.2">
      <c r="A19" s="17" t="s">
        <v>14</v>
      </c>
      <c r="B19" s="16">
        <v>431946870.39999998</v>
      </c>
      <c r="C19" s="16">
        <v>0</v>
      </c>
      <c r="D19" s="16">
        <v>50721962.322347596</v>
      </c>
      <c r="E19" s="16">
        <v>8239940.8599999994</v>
      </c>
      <c r="F19" s="16">
        <v>1167329.1000000001</v>
      </c>
      <c r="G19" s="16">
        <v>717186.64</v>
      </c>
      <c r="H19" s="16">
        <v>22701275.109999999</v>
      </c>
      <c r="I19" s="16">
        <v>2626514.23</v>
      </c>
      <c r="J19" s="16">
        <v>22471176.199999999</v>
      </c>
      <c r="K19" s="16">
        <v>0</v>
      </c>
      <c r="L19" s="16">
        <v>0</v>
      </c>
      <c r="M19" s="16">
        <v>0</v>
      </c>
      <c r="N19" s="18">
        <f t="shared" si="0"/>
        <v>540592254.8623476</v>
      </c>
      <c r="O19" s="4"/>
    </row>
    <row r="20" spans="1:15" ht="15" x14ac:dyDescent="0.2">
      <c r="A20" s="17" t="s">
        <v>15</v>
      </c>
      <c r="B20" s="16">
        <v>1517990459.3600001</v>
      </c>
      <c r="C20" s="16">
        <v>0</v>
      </c>
      <c r="D20" s="16">
        <v>9318109.6509877965</v>
      </c>
      <c r="E20" s="16">
        <v>23288521.43</v>
      </c>
      <c r="F20" s="16">
        <v>37258190.600000001</v>
      </c>
      <c r="G20" s="16">
        <v>17225727.776460111</v>
      </c>
      <c r="H20" s="16">
        <v>79779068.650000006</v>
      </c>
      <c r="I20" s="16">
        <v>83831686.780000001</v>
      </c>
      <c r="J20" s="16">
        <v>127780484.79999997</v>
      </c>
      <c r="K20" s="16">
        <v>0</v>
      </c>
      <c r="L20" s="16">
        <v>0</v>
      </c>
      <c r="M20" s="16">
        <v>0</v>
      </c>
      <c r="N20" s="18">
        <f t="shared" si="0"/>
        <v>1896472249.0474482</v>
      </c>
      <c r="O20" s="4"/>
    </row>
    <row r="21" spans="1:15" ht="15" x14ac:dyDescent="0.2">
      <c r="A21" s="17" t="s">
        <v>16</v>
      </c>
      <c r="B21" s="16">
        <v>657413342.28999996</v>
      </c>
      <c r="C21" s="16">
        <v>0</v>
      </c>
      <c r="D21" s="16">
        <v>5061864.2798575237</v>
      </c>
      <c r="E21" s="16">
        <v>12594497.870000001</v>
      </c>
      <c r="F21" s="16">
        <v>9907043.4399999995</v>
      </c>
      <c r="G21" s="16">
        <v>2315648.6520380587</v>
      </c>
      <c r="H21" s="16">
        <v>34550825.960000001</v>
      </c>
      <c r="I21" s="16">
        <v>22291049.280000001</v>
      </c>
      <c r="J21" s="16">
        <v>41893422.800000004</v>
      </c>
      <c r="K21" s="16">
        <v>0</v>
      </c>
      <c r="L21" s="16">
        <v>0</v>
      </c>
      <c r="M21" s="16">
        <v>0</v>
      </c>
      <c r="N21" s="18">
        <f t="shared" si="0"/>
        <v>786027694.5718956</v>
      </c>
      <c r="O21" s="4"/>
    </row>
    <row r="22" spans="1:15" ht="15" x14ac:dyDescent="0.2">
      <c r="A22" s="17" t="s">
        <v>17</v>
      </c>
      <c r="B22" s="16">
        <v>490111135.11000001</v>
      </c>
      <c r="C22" s="16">
        <v>0</v>
      </c>
      <c r="D22" s="16">
        <v>39877250.72854045</v>
      </c>
      <c r="E22" s="16">
        <v>9437887.9699999988</v>
      </c>
      <c r="F22" s="16">
        <v>2358743.4</v>
      </c>
      <c r="G22" s="16">
        <v>1208183.6499999999</v>
      </c>
      <c r="H22" s="16">
        <v>25758139.43</v>
      </c>
      <c r="I22" s="16">
        <v>5307220.6500000004</v>
      </c>
      <c r="J22" s="16">
        <v>31459660.600000009</v>
      </c>
      <c r="K22" s="16">
        <v>0</v>
      </c>
      <c r="L22" s="16">
        <v>0</v>
      </c>
      <c r="M22" s="16">
        <v>0</v>
      </c>
      <c r="N22" s="18">
        <f t="shared" si="0"/>
        <v>605518221.53854036</v>
      </c>
      <c r="O22" s="4"/>
    </row>
    <row r="23" spans="1:15" ht="15" x14ac:dyDescent="0.2">
      <c r="A23" s="17" t="s">
        <v>18</v>
      </c>
      <c r="B23" s="16">
        <v>499046832.70000005</v>
      </c>
      <c r="C23" s="16">
        <v>0</v>
      </c>
      <c r="D23" s="16">
        <v>29733862.560154397</v>
      </c>
      <c r="E23" s="16">
        <v>9557723.1400000006</v>
      </c>
      <c r="F23" s="16">
        <v>2260796.94</v>
      </c>
      <c r="G23" s="16">
        <v>1461957.38</v>
      </c>
      <c r="H23" s="16">
        <v>26227761.370000001</v>
      </c>
      <c r="I23" s="16">
        <v>5086839.12</v>
      </c>
      <c r="J23" s="16">
        <v>25968705.20000001</v>
      </c>
      <c r="K23" s="16">
        <v>0</v>
      </c>
      <c r="L23" s="16">
        <v>0</v>
      </c>
      <c r="M23" s="16">
        <v>0</v>
      </c>
      <c r="N23" s="18">
        <f t="shared" si="0"/>
        <v>599344478.41015458</v>
      </c>
      <c r="O23" s="4"/>
    </row>
    <row r="24" spans="1:15" ht="15" x14ac:dyDescent="0.2">
      <c r="A24" s="17" t="s">
        <v>19</v>
      </c>
      <c r="B24" s="16">
        <v>153021537</v>
      </c>
      <c r="C24" s="16">
        <v>0</v>
      </c>
      <c r="D24" s="16">
        <v>15756601.395136144</v>
      </c>
      <c r="E24" s="16">
        <v>2952673.59</v>
      </c>
      <c r="F24" s="16">
        <v>2350715</v>
      </c>
      <c r="G24" s="16">
        <v>446968.56509449414</v>
      </c>
      <c r="H24" s="16">
        <v>8042155.7599999998</v>
      </c>
      <c r="I24" s="16">
        <v>5289156.59</v>
      </c>
      <c r="J24" s="16">
        <v>21973498.400000006</v>
      </c>
      <c r="K24" s="16">
        <v>0</v>
      </c>
      <c r="L24" s="16">
        <v>0</v>
      </c>
      <c r="M24" s="16">
        <v>0</v>
      </c>
      <c r="N24" s="18">
        <f t="shared" si="0"/>
        <v>209833306.30023065</v>
      </c>
      <c r="O24" s="4"/>
    </row>
    <row r="25" spans="1:15" ht="15" x14ac:dyDescent="0.2">
      <c r="A25" s="17" t="s">
        <v>20</v>
      </c>
      <c r="B25" s="16">
        <v>690241523.73000002</v>
      </c>
      <c r="C25" s="16">
        <v>0</v>
      </c>
      <c r="D25" s="16">
        <v>10756288.610592481</v>
      </c>
      <c r="E25" s="16">
        <v>13162437.6</v>
      </c>
      <c r="F25" s="16">
        <v>10425677.970000001</v>
      </c>
      <c r="G25" s="16">
        <v>3337676.29</v>
      </c>
      <c r="H25" s="16">
        <v>36276134.390000001</v>
      </c>
      <c r="I25" s="16">
        <v>23457987.510000002</v>
      </c>
      <c r="J25" s="16">
        <v>50796072.000000015</v>
      </c>
      <c r="K25" s="16">
        <v>0</v>
      </c>
      <c r="L25" s="16">
        <v>0</v>
      </c>
      <c r="M25" s="16">
        <v>0</v>
      </c>
      <c r="N25" s="18">
        <f t="shared" si="0"/>
        <v>838453798.10059249</v>
      </c>
      <c r="O25" s="4"/>
    </row>
    <row r="26" spans="1:15" ht="15" x14ac:dyDescent="0.2">
      <c r="A26" s="17" t="s">
        <v>21</v>
      </c>
      <c r="B26" s="16">
        <v>247157009.69</v>
      </c>
      <c r="C26" s="16">
        <v>0</v>
      </c>
      <c r="D26" s="16">
        <v>18089405.875334308</v>
      </c>
      <c r="E26" s="16">
        <v>4923425.1399999997</v>
      </c>
      <c r="F26" s="16">
        <v>4741572</v>
      </c>
      <c r="G26" s="16">
        <v>1831584.35</v>
      </c>
      <c r="H26" s="16">
        <v>12989512.5</v>
      </c>
      <c r="I26" s="16">
        <v>10668633.470000001</v>
      </c>
      <c r="J26" s="16">
        <v>37481361.199999996</v>
      </c>
      <c r="K26" s="16">
        <v>0</v>
      </c>
      <c r="L26" s="16">
        <v>0</v>
      </c>
      <c r="M26" s="16">
        <v>0</v>
      </c>
      <c r="N26" s="18">
        <f t="shared" si="0"/>
        <v>337882504.22533435</v>
      </c>
      <c r="O26" s="4"/>
    </row>
    <row r="27" spans="1:15" ht="15" x14ac:dyDescent="0.2">
      <c r="A27" s="17" t="s">
        <v>22</v>
      </c>
      <c r="B27" s="16">
        <v>137754102.75</v>
      </c>
      <c r="C27" s="16">
        <v>0</v>
      </c>
      <c r="D27" s="16">
        <v>12984224.00300302</v>
      </c>
      <c r="E27" s="16">
        <v>2732929.64</v>
      </c>
      <c r="F27" s="16">
        <v>1178568.8600000001</v>
      </c>
      <c r="G27" s="16">
        <v>513064.29</v>
      </c>
      <c r="H27" s="16">
        <v>7239764.8899999997</v>
      </c>
      <c r="I27" s="16">
        <v>2651803.92</v>
      </c>
      <c r="J27" s="16">
        <v>10043987.600000001</v>
      </c>
      <c r="K27" s="16">
        <v>0</v>
      </c>
      <c r="L27" s="16">
        <v>0</v>
      </c>
      <c r="M27" s="16">
        <v>0</v>
      </c>
      <c r="N27" s="18">
        <f t="shared" si="0"/>
        <v>175098445.95300299</v>
      </c>
      <c r="O27" s="4"/>
    </row>
    <row r="28" spans="1:15" ht="15" x14ac:dyDescent="0.2">
      <c r="A28" s="17" t="s">
        <v>23</v>
      </c>
      <c r="B28" s="16">
        <v>459494036.31999993</v>
      </c>
      <c r="C28" s="16">
        <v>0</v>
      </c>
      <c r="D28" s="16">
        <v>33969554.843275316</v>
      </c>
      <c r="E28" s="16">
        <v>8845310.3699999992</v>
      </c>
      <c r="F28" s="16">
        <v>1623342.12</v>
      </c>
      <c r="G28" s="16">
        <v>783388.49</v>
      </c>
      <c r="H28" s="16">
        <v>24149036.02</v>
      </c>
      <c r="I28" s="16">
        <v>3652552.81</v>
      </c>
      <c r="J28" s="16">
        <v>20535391.000000007</v>
      </c>
      <c r="K28" s="16">
        <v>0</v>
      </c>
      <c r="L28" s="16">
        <v>0</v>
      </c>
      <c r="M28" s="16">
        <v>0</v>
      </c>
      <c r="N28" s="18">
        <f t="shared" si="0"/>
        <v>553052611.9732753</v>
      </c>
      <c r="O28" s="4"/>
    </row>
    <row r="29" spans="1:15" ht="15" x14ac:dyDescent="0.2">
      <c r="A29" s="17" t="s">
        <v>24</v>
      </c>
      <c r="B29" s="16">
        <v>301694002.44</v>
      </c>
      <c r="C29" s="16">
        <v>0</v>
      </c>
      <c r="D29" s="16">
        <v>35579074.994342379</v>
      </c>
      <c r="E29" s="16">
        <v>5824906.1299999999</v>
      </c>
      <c r="F29" s="16">
        <v>1013183.85</v>
      </c>
      <c r="G29" s="16">
        <v>408244.7</v>
      </c>
      <c r="H29" s="16">
        <v>15855742.960000001</v>
      </c>
      <c r="I29" s="16">
        <v>2279684.29</v>
      </c>
      <c r="J29" s="16">
        <v>18307083.199999999</v>
      </c>
      <c r="K29" s="16">
        <v>0</v>
      </c>
      <c r="L29" s="16">
        <v>0</v>
      </c>
      <c r="M29" s="16">
        <v>0</v>
      </c>
      <c r="N29" s="18">
        <f t="shared" si="0"/>
        <v>380961922.56434238</v>
      </c>
      <c r="O29" s="4"/>
    </row>
    <row r="30" spans="1:15" ht="15" x14ac:dyDescent="0.2">
      <c r="A30" s="17" t="s">
        <v>25</v>
      </c>
      <c r="B30" s="16">
        <v>92947700.939999998</v>
      </c>
      <c r="C30" s="16">
        <v>0</v>
      </c>
      <c r="D30" s="16">
        <v>20694456.050440911</v>
      </c>
      <c r="E30" s="16">
        <v>1771497.5699999998</v>
      </c>
      <c r="F30" s="16">
        <v>875095.4</v>
      </c>
      <c r="G30" s="16">
        <v>518581.11</v>
      </c>
      <c r="H30" s="16">
        <v>4884932.5599999996</v>
      </c>
      <c r="I30" s="16">
        <v>1968982.47</v>
      </c>
      <c r="J30" s="16">
        <v>14221864.200000007</v>
      </c>
      <c r="K30" s="16">
        <v>0</v>
      </c>
      <c r="L30" s="16">
        <v>0</v>
      </c>
      <c r="M30" s="16">
        <v>0</v>
      </c>
      <c r="N30" s="18">
        <f t="shared" si="0"/>
        <v>137883110.30044091</v>
      </c>
      <c r="O30" s="4"/>
    </row>
    <row r="31" spans="1:15" ht="15" x14ac:dyDescent="0.2">
      <c r="A31" s="17" t="s">
        <v>26</v>
      </c>
      <c r="B31" s="16">
        <v>172446172.03999996</v>
      </c>
      <c r="C31" s="16">
        <v>0</v>
      </c>
      <c r="D31" s="16">
        <v>12081666.156756051</v>
      </c>
      <c r="E31" s="16">
        <v>3286665.2</v>
      </c>
      <c r="F31" s="16">
        <v>1045297.45</v>
      </c>
      <c r="G31" s="16">
        <v>292391.48</v>
      </c>
      <c r="H31" s="16">
        <v>9063031.2699999996</v>
      </c>
      <c r="I31" s="16">
        <v>2351940.5299999998</v>
      </c>
      <c r="J31" s="16">
        <v>10079421.6</v>
      </c>
      <c r="K31" s="16">
        <v>0</v>
      </c>
      <c r="L31" s="16">
        <v>0</v>
      </c>
      <c r="M31" s="16">
        <v>0</v>
      </c>
      <c r="N31" s="18">
        <f t="shared" si="0"/>
        <v>210646585.72675598</v>
      </c>
      <c r="O31" s="4"/>
    </row>
    <row r="32" spans="1:15" ht="15" x14ac:dyDescent="0.2">
      <c r="A32" s="17" t="s">
        <v>27</v>
      </c>
      <c r="B32" s="16">
        <v>740694409.29999995</v>
      </c>
      <c r="C32" s="16">
        <v>0</v>
      </c>
      <c r="D32" s="16">
        <v>53925172.544952467</v>
      </c>
      <c r="E32" s="16">
        <v>14176505.210000001</v>
      </c>
      <c r="F32" s="16">
        <v>3082904.92</v>
      </c>
      <c r="G32" s="16">
        <v>1721247.94</v>
      </c>
      <c r="H32" s="16">
        <v>38927721.689999998</v>
      </c>
      <c r="I32" s="16">
        <v>6936598.7999999998</v>
      </c>
      <c r="J32" s="16">
        <v>31537907.999999989</v>
      </c>
      <c r="K32" s="16">
        <v>0</v>
      </c>
      <c r="L32" s="16">
        <v>0</v>
      </c>
      <c r="M32" s="16">
        <v>0</v>
      </c>
      <c r="N32" s="18">
        <f t="shared" si="0"/>
        <v>891002468.40495253</v>
      </c>
      <c r="O32" s="4"/>
    </row>
    <row r="33" spans="1:15" ht="15" x14ac:dyDescent="0.2">
      <c r="A33" s="17" t="s">
        <v>28</v>
      </c>
      <c r="B33" s="16">
        <v>490869481.63999993</v>
      </c>
      <c r="C33" s="16">
        <v>0</v>
      </c>
      <c r="D33" s="16">
        <v>33065003.881227411</v>
      </c>
      <c r="E33" s="16">
        <v>9431236.1400000006</v>
      </c>
      <c r="F33" s="16">
        <v>2262402.62</v>
      </c>
      <c r="G33" s="16">
        <v>1290935.95</v>
      </c>
      <c r="H33" s="16">
        <v>25797994.870000001</v>
      </c>
      <c r="I33" s="16">
        <v>5090451.93</v>
      </c>
      <c r="J33" s="16">
        <v>30083092.999999989</v>
      </c>
      <c r="K33" s="16">
        <v>0</v>
      </c>
      <c r="L33" s="16">
        <v>0</v>
      </c>
      <c r="M33" s="16">
        <v>0</v>
      </c>
      <c r="N33" s="18">
        <f t="shared" si="0"/>
        <v>597890600.03122735</v>
      </c>
      <c r="O33" s="4"/>
    </row>
    <row r="34" spans="1:15" ht="15" x14ac:dyDescent="0.2">
      <c r="A34" s="17" t="s">
        <v>29</v>
      </c>
      <c r="B34" s="16">
        <v>626604372.66000009</v>
      </c>
      <c r="C34" s="16">
        <v>0</v>
      </c>
      <c r="D34" s="16">
        <v>32088096.05950623</v>
      </c>
      <c r="E34" s="16">
        <v>9782606.5299999993</v>
      </c>
      <c r="F34" s="16">
        <v>3290037.6</v>
      </c>
      <c r="G34" s="16">
        <v>2267413.15</v>
      </c>
      <c r="H34" s="16">
        <v>32931638.640000001</v>
      </c>
      <c r="I34" s="16">
        <v>7402651.5300000003</v>
      </c>
      <c r="J34" s="16">
        <v>37841479.79999999</v>
      </c>
      <c r="K34" s="16">
        <v>0</v>
      </c>
      <c r="L34" s="16">
        <v>0</v>
      </c>
      <c r="M34" s="16">
        <v>0</v>
      </c>
      <c r="N34" s="18">
        <f t="shared" si="0"/>
        <v>752208295.96950614</v>
      </c>
      <c r="O34" s="4"/>
    </row>
    <row r="35" spans="1:15" ht="15" x14ac:dyDescent="0.2">
      <c r="A35" s="17" t="s">
        <v>30</v>
      </c>
      <c r="B35" s="16">
        <v>316303593.91999996</v>
      </c>
      <c r="C35" s="16">
        <v>0</v>
      </c>
      <c r="D35" s="16">
        <v>25660672.924424775</v>
      </c>
      <c r="E35" s="16">
        <v>6090015.330000001</v>
      </c>
      <c r="F35" s="16">
        <v>2056875.63</v>
      </c>
      <c r="G35" s="16">
        <v>877174.43</v>
      </c>
      <c r="H35" s="16">
        <v>16623560.43</v>
      </c>
      <c r="I35" s="16">
        <v>4628012.01</v>
      </c>
      <c r="J35" s="16">
        <v>13600341.200000007</v>
      </c>
      <c r="K35" s="16">
        <v>0</v>
      </c>
      <c r="L35" s="16">
        <v>0</v>
      </c>
      <c r="M35" s="16">
        <v>0</v>
      </c>
      <c r="N35" s="18">
        <f t="shared" si="0"/>
        <v>385840245.8744247</v>
      </c>
      <c r="O35" s="4"/>
    </row>
    <row r="36" spans="1:15" ht="15" x14ac:dyDescent="0.2">
      <c r="A36" s="17" t="s">
        <v>31</v>
      </c>
      <c r="B36" s="16">
        <v>353627034.24000001</v>
      </c>
      <c r="C36" s="16">
        <v>0</v>
      </c>
      <c r="D36" s="16">
        <v>33424774.392628159</v>
      </c>
      <c r="E36" s="16">
        <v>6766069.79</v>
      </c>
      <c r="F36" s="16">
        <v>1294177.79</v>
      </c>
      <c r="G36" s="16">
        <v>557198.85</v>
      </c>
      <c r="H36" s="16">
        <v>18585120.399999999</v>
      </c>
      <c r="I36" s="16">
        <v>2911926.37</v>
      </c>
      <c r="J36" s="16">
        <v>13696827.600000005</v>
      </c>
      <c r="K36" s="16">
        <v>0</v>
      </c>
      <c r="L36" s="16">
        <v>0</v>
      </c>
      <c r="M36" s="16">
        <v>0</v>
      </c>
      <c r="N36" s="18">
        <f t="shared" si="0"/>
        <v>430863129.43262821</v>
      </c>
      <c r="O36" s="4"/>
    </row>
    <row r="37" spans="1:15" ht="15" x14ac:dyDescent="0.2">
      <c r="A37" s="17" t="s">
        <v>32</v>
      </c>
      <c r="B37" s="16">
        <v>387962772.04999995</v>
      </c>
      <c r="C37" s="16">
        <v>0</v>
      </c>
      <c r="D37" s="16">
        <v>32430424.443605855</v>
      </c>
      <c r="E37" s="16">
        <v>7394213.0800000001</v>
      </c>
      <c r="F37" s="16">
        <v>2400491.0699999998</v>
      </c>
      <c r="G37" s="16">
        <v>810972.59</v>
      </c>
      <c r="H37" s="16">
        <v>20389659.530000001</v>
      </c>
      <c r="I37" s="16">
        <v>5401153.75</v>
      </c>
      <c r="J37" s="16">
        <v>23248915.399999995</v>
      </c>
      <c r="K37" s="16">
        <v>0</v>
      </c>
      <c r="L37" s="16">
        <v>0</v>
      </c>
      <c r="M37" s="16">
        <v>0</v>
      </c>
      <c r="N37" s="18">
        <f t="shared" si="0"/>
        <v>480038601.91360569</v>
      </c>
      <c r="O37" s="4"/>
    </row>
    <row r="38" spans="1:15" ht="15" x14ac:dyDescent="0.2">
      <c r="A38" s="17" t="s">
        <v>33</v>
      </c>
      <c r="B38" s="16">
        <v>343786802.85999995</v>
      </c>
      <c r="C38" s="16">
        <v>0</v>
      </c>
      <c r="D38" s="16">
        <v>3512760.6767586186</v>
      </c>
      <c r="E38" s="16">
        <v>6578659.6699999999</v>
      </c>
      <c r="F38" s="16">
        <v>2145188.0099999998</v>
      </c>
      <c r="G38" s="16">
        <v>2195694.4900000002</v>
      </c>
      <c r="H38" s="16">
        <v>18067960.039999999</v>
      </c>
      <c r="I38" s="16">
        <v>4826716.67</v>
      </c>
      <c r="J38" s="16">
        <v>38365611.399999999</v>
      </c>
      <c r="K38" s="16">
        <v>0</v>
      </c>
      <c r="L38" s="16">
        <v>0</v>
      </c>
      <c r="M38" s="16">
        <v>0</v>
      </c>
      <c r="N38" s="18">
        <f t="shared" si="0"/>
        <v>419479393.81675863</v>
      </c>
      <c r="O38" s="4"/>
    </row>
    <row r="39" spans="1:15" ht="15" x14ac:dyDescent="0.2">
      <c r="A39" s="17" t="s">
        <v>34</v>
      </c>
      <c r="B39" s="16">
        <v>595375114.63</v>
      </c>
      <c r="C39" s="16">
        <v>0</v>
      </c>
      <c r="D39" s="16">
        <v>51545763.416001916</v>
      </c>
      <c r="E39" s="16">
        <v>11377149.32</v>
      </c>
      <c r="F39" s="16">
        <v>2732866.76</v>
      </c>
      <c r="G39" s="16">
        <v>1351620.98</v>
      </c>
      <c r="H39" s="16">
        <v>31290362.77</v>
      </c>
      <c r="I39" s="16">
        <v>6149005.8099999996</v>
      </c>
      <c r="J39" s="16">
        <v>33307661.400000002</v>
      </c>
      <c r="K39" s="16">
        <v>0</v>
      </c>
      <c r="L39" s="16">
        <v>0</v>
      </c>
      <c r="M39" s="16">
        <v>0</v>
      </c>
      <c r="N39" s="18">
        <f t="shared" si="0"/>
        <v>733129545.08600187</v>
      </c>
      <c r="O39" s="4"/>
    </row>
    <row r="40" spans="1:15" ht="15" x14ac:dyDescent="0.2">
      <c r="A40" s="17" t="s">
        <v>35</v>
      </c>
      <c r="B40" s="16">
        <v>393600119.09999996</v>
      </c>
      <c r="C40" s="16">
        <v>0</v>
      </c>
      <c r="D40" s="16">
        <v>40921534.328388877</v>
      </c>
      <c r="E40" s="16">
        <v>7525075.7000000011</v>
      </c>
      <c r="F40" s="16">
        <v>1459562.8</v>
      </c>
      <c r="G40" s="16">
        <v>595816.59</v>
      </c>
      <c r="H40" s="16">
        <v>20685934.309999999</v>
      </c>
      <c r="I40" s="16">
        <v>3284046</v>
      </c>
      <c r="J40" s="16">
        <v>18349826.999999996</v>
      </c>
      <c r="K40" s="16">
        <v>0</v>
      </c>
      <c r="L40" s="16">
        <v>0</v>
      </c>
      <c r="M40" s="16">
        <v>0</v>
      </c>
      <c r="N40" s="18">
        <f t="shared" ref="N40:N71" si="1">SUM(B40:M40)</f>
        <v>486421915.82838881</v>
      </c>
      <c r="O40" s="4"/>
    </row>
    <row r="41" spans="1:15" ht="15" x14ac:dyDescent="0.2">
      <c r="A41" s="17" t="s">
        <v>36</v>
      </c>
      <c r="B41" s="16">
        <v>412567918.89000005</v>
      </c>
      <c r="C41" s="16">
        <v>0</v>
      </c>
      <c r="D41" s="16">
        <v>11392915.310954126</v>
      </c>
      <c r="E41" s="16">
        <v>7863164.5100000007</v>
      </c>
      <c r="F41" s="16">
        <v>2471140.98</v>
      </c>
      <c r="G41" s="16">
        <v>954409.91</v>
      </c>
      <c r="H41" s="16">
        <v>21682800.530000001</v>
      </c>
      <c r="I41" s="16">
        <v>5560117.4800000004</v>
      </c>
      <c r="J41" s="16">
        <v>18829335.200000003</v>
      </c>
      <c r="K41" s="16">
        <v>0</v>
      </c>
      <c r="L41" s="16">
        <v>0</v>
      </c>
      <c r="M41" s="16">
        <v>0</v>
      </c>
      <c r="N41" s="18">
        <f t="shared" si="1"/>
        <v>481321802.81095427</v>
      </c>
      <c r="O41" s="4"/>
    </row>
    <row r="42" spans="1:15" ht="15" x14ac:dyDescent="0.2">
      <c r="A42" s="17" t="s">
        <v>37</v>
      </c>
      <c r="B42" s="16">
        <v>258166739.31999999</v>
      </c>
      <c r="C42" s="16">
        <v>0</v>
      </c>
      <c r="D42" s="16">
        <v>2301030.2697546822</v>
      </c>
      <c r="E42" s="16">
        <v>5018752.3199999994</v>
      </c>
      <c r="F42" s="16">
        <v>6711740.9299999997</v>
      </c>
      <c r="G42" s="16">
        <v>0</v>
      </c>
      <c r="H42" s="16">
        <v>13568136.68</v>
      </c>
      <c r="I42" s="16">
        <v>15101553.640000001</v>
      </c>
      <c r="J42" s="16">
        <v>28692671.800000001</v>
      </c>
      <c r="K42" s="16">
        <v>0</v>
      </c>
      <c r="L42" s="16">
        <v>0</v>
      </c>
      <c r="M42" s="16">
        <v>0</v>
      </c>
      <c r="N42" s="18">
        <f t="shared" si="1"/>
        <v>329560624.95975465</v>
      </c>
      <c r="O42" s="4"/>
    </row>
    <row r="43" spans="1:15" ht="15" x14ac:dyDescent="0.2">
      <c r="A43" s="17" t="s">
        <v>38</v>
      </c>
      <c r="B43" s="16">
        <v>1304310337.0799999</v>
      </c>
      <c r="C43" s="16">
        <v>0</v>
      </c>
      <c r="D43" s="16">
        <v>13554098.295438712</v>
      </c>
      <c r="E43" s="16">
        <v>24897214.539999999</v>
      </c>
      <c r="F43" s="16">
        <v>27909923.68</v>
      </c>
      <c r="G43" s="16">
        <v>7541493.3700000001</v>
      </c>
      <c r="H43" s="16">
        <v>68548957.790000007</v>
      </c>
      <c r="I43" s="16">
        <v>62797896.030000001</v>
      </c>
      <c r="J43" s="16">
        <v>93968740.800000027</v>
      </c>
      <c r="K43" s="16">
        <v>0</v>
      </c>
      <c r="L43" s="16">
        <v>0</v>
      </c>
      <c r="M43" s="16">
        <v>0</v>
      </c>
      <c r="N43" s="18">
        <f t="shared" si="1"/>
        <v>1603528661.5854385</v>
      </c>
      <c r="O43" s="4"/>
    </row>
    <row r="44" spans="1:15" ht="15" x14ac:dyDescent="0.2">
      <c r="A44" s="17" t="s">
        <v>39</v>
      </c>
      <c r="B44" s="16">
        <v>1267663012.9200001</v>
      </c>
      <c r="C44" s="16">
        <v>0</v>
      </c>
      <c r="D44" s="16">
        <v>10649261.969525417</v>
      </c>
      <c r="E44" s="16">
        <v>24323765.52</v>
      </c>
      <c r="F44" s="16">
        <v>35117819.630000003</v>
      </c>
      <c r="G44" s="16">
        <v>13579472.07781324</v>
      </c>
      <c r="H44" s="16">
        <v>66622931.600000001</v>
      </c>
      <c r="I44" s="16">
        <v>79015808.549999997</v>
      </c>
      <c r="J44" s="16">
        <v>121515827.8</v>
      </c>
      <c r="K44" s="16">
        <v>0</v>
      </c>
      <c r="L44" s="16">
        <v>0</v>
      </c>
      <c r="M44" s="16">
        <v>0</v>
      </c>
      <c r="N44" s="18">
        <f t="shared" si="1"/>
        <v>1618487900.0673385</v>
      </c>
      <c r="O44" s="4"/>
    </row>
    <row r="45" spans="1:15" ht="15" x14ac:dyDescent="0.2">
      <c r="A45" s="17" t="s">
        <v>40</v>
      </c>
      <c r="B45" s="16">
        <v>364417482.99000001</v>
      </c>
      <c r="C45" s="16">
        <v>0</v>
      </c>
      <c r="D45" s="16">
        <v>15788341.272235963</v>
      </c>
      <c r="E45" s="16">
        <v>7021349.54</v>
      </c>
      <c r="F45" s="16">
        <v>2615652.15</v>
      </c>
      <c r="G45" s="16">
        <v>1053712.68</v>
      </c>
      <c r="H45" s="16">
        <v>19152220.109999999</v>
      </c>
      <c r="I45" s="16">
        <v>5885270.5499999998</v>
      </c>
      <c r="J45" s="16">
        <v>18191313.400000002</v>
      </c>
      <c r="K45" s="16">
        <v>0</v>
      </c>
      <c r="L45" s="16">
        <v>0</v>
      </c>
      <c r="M45" s="16">
        <v>0</v>
      </c>
      <c r="N45" s="18">
        <f t="shared" si="1"/>
        <v>434125342.69223601</v>
      </c>
      <c r="O45" s="4"/>
    </row>
    <row r="46" spans="1:15" ht="15" x14ac:dyDescent="0.2">
      <c r="A46" s="17" t="s">
        <v>41</v>
      </c>
      <c r="B46" s="16">
        <v>557704479.47000003</v>
      </c>
      <c r="C46" s="16">
        <v>0</v>
      </c>
      <c r="D46" s="16">
        <v>13572383.849525418</v>
      </c>
      <c r="E46" s="16">
        <v>8509913.4299999997</v>
      </c>
      <c r="F46" s="16">
        <v>20631377.82</v>
      </c>
      <c r="G46" s="16">
        <v>0</v>
      </c>
      <c r="H46" s="16">
        <v>29310555.73</v>
      </c>
      <c r="I46" s="16">
        <v>46421019.799999997</v>
      </c>
      <c r="J46" s="16">
        <v>76965268.600000024</v>
      </c>
      <c r="K46" s="16">
        <v>0</v>
      </c>
      <c r="L46" s="16">
        <v>0</v>
      </c>
      <c r="M46" s="16">
        <v>0</v>
      </c>
      <c r="N46" s="18">
        <f t="shared" si="1"/>
        <v>753114998.69952548</v>
      </c>
      <c r="O46" s="4"/>
    </row>
    <row r="47" spans="1:15" ht="15" x14ac:dyDescent="0.2">
      <c r="A47" s="17" t="s">
        <v>42</v>
      </c>
      <c r="B47" s="16">
        <v>1742634627.7800002</v>
      </c>
      <c r="C47" s="16">
        <v>0</v>
      </c>
      <c r="D47" s="16">
        <v>14331799.4162133</v>
      </c>
      <c r="E47" s="16">
        <v>26759883.879999999</v>
      </c>
      <c r="F47" s="16">
        <v>64317104.07</v>
      </c>
      <c r="G47" s="16">
        <v>15291991.79913196</v>
      </c>
      <c r="H47" s="16">
        <v>91585402.760000005</v>
      </c>
      <c r="I47" s="16">
        <v>144714792.52000001</v>
      </c>
      <c r="J47" s="16">
        <v>185186921.99999994</v>
      </c>
      <c r="K47" s="16">
        <v>0</v>
      </c>
      <c r="L47" s="16">
        <v>0</v>
      </c>
      <c r="M47" s="16">
        <v>0</v>
      </c>
      <c r="N47" s="18">
        <f t="shared" si="1"/>
        <v>2284822524.2253451</v>
      </c>
      <c r="O47" s="4"/>
    </row>
    <row r="48" spans="1:15" ht="15" x14ac:dyDescent="0.2">
      <c r="A48" s="17" t="s">
        <v>43</v>
      </c>
      <c r="B48" s="16">
        <v>183629499.10000002</v>
      </c>
      <c r="C48" s="16">
        <v>0</v>
      </c>
      <c r="D48" s="16">
        <v>18557896.17573715</v>
      </c>
      <c r="E48" s="16">
        <v>3521809.1199999996</v>
      </c>
      <c r="F48" s="16">
        <v>558776.51</v>
      </c>
      <c r="G48" s="16">
        <v>314458.76</v>
      </c>
      <c r="H48" s="16">
        <v>9650778.9800000004</v>
      </c>
      <c r="I48" s="16">
        <v>1257258.53</v>
      </c>
      <c r="J48" s="16">
        <v>9935527.1999999993</v>
      </c>
      <c r="K48" s="16">
        <v>0</v>
      </c>
      <c r="L48" s="16">
        <v>0</v>
      </c>
      <c r="M48" s="16">
        <v>0</v>
      </c>
      <c r="N48" s="18">
        <f t="shared" si="1"/>
        <v>227426004.37573713</v>
      </c>
      <c r="O48" s="4"/>
    </row>
    <row r="49" spans="1:15" ht="15" x14ac:dyDescent="0.2">
      <c r="A49" s="17" t="s">
        <v>44</v>
      </c>
      <c r="B49" s="16">
        <v>318267985.50999999</v>
      </c>
      <c r="C49" s="16">
        <v>0</v>
      </c>
      <c r="D49" s="16">
        <v>32873769.368944865</v>
      </c>
      <c r="E49" s="16">
        <v>6017278.3399999999</v>
      </c>
      <c r="F49" s="16">
        <v>3299671.68</v>
      </c>
      <c r="G49" s="16">
        <v>1395755.54</v>
      </c>
      <c r="H49" s="16">
        <v>16726800.43</v>
      </c>
      <c r="I49" s="16">
        <v>7424328.4100000001</v>
      </c>
      <c r="J49" s="16">
        <v>23384247.000000004</v>
      </c>
      <c r="K49" s="16">
        <v>0</v>
      </c>
      <c r="L49" s="16">
        <v>0</v>
      </c>
      <c r="M49" s="16">
        <v>0</v>
      </c>
      <c r="N49" s="18">
        <f t="shared" si="1"/>
        <v>409389836.27894491</v>
      </c>
      <c r="O49" s="4"/>
    </row>
    <row r="50" spans="1:15" ht="15" x14ac:dyDescent="0.2">
      <c r="A50" s="17" t="s">
        <v>45</v>
      </c>
      <c r="B50" s="16">
        <v>227796331.54999998</v>
      </c>
      <c r="C50" s="16">
        <v>0</v>
      </c>
      <c r="D50" s="16">
        <v>21805878.329008073</v>
      </c>
      <c r="E50" s="16">
        <v>4388929.3499999996</v>
      </c>
      <c r="F50" s="16">
        <v>924871.47</v>
      </c>
      <c r="G50" s="16">
        <v>391694.24</v>
      </c>
      <c r="H50" s="16">
        <v>11971998.289999999</v>
      </c>
      <c r="I50" s="16">
        <v>2080979.64</v>
      </c>
      <c r="J50" s="16">
        <v>16898562.199999996</v>
      </c>
      <c r="K50" s="16">
        <v>0</v>
      </c>
      <c r="L50" s="16">
        <v>0</v>
      </c>
      <c r="M50" s="16">
        <v>0</v>
      </c>
      <c r="N50" s="18">
        <f t="shared" si="1"/>
        <v>286259245.06900805</v>
      </c>
      <c r="O50" s="4"/>
    </row>
    <row r="51" spans="1:15" ht="15" x14ac:dyDescent="0.2">
      <c r="A51" s="17" t="s">
        <v>46</v>
      </c>
      <c r="B51" s="16">
        <v>219125598.41</v>
      </c>
      <c r="C51" s="16">
        <v>0</v>
      </c>
      <c r="D51" s="16">
        <v>26560235.706874948</v>
      </c>
      <c r="E51" s="16">
        <v>4177797.8899999997</v>
      </c>
      <c r="F51" s="16">
        <v>1152877.98</v>
      </c>
      <c r="G51" s="16">
        <v>524097.93</v>
      </c>
      <c r="H51" s="16">
        <v>11516301.74</v>
      </c>
      <c r="I51" s="16">
        <v>2593998.9300000002</v>
      </c>
      <c r="J51" s="16">
        <v>11723589.4</v>
      </c>
      <c r="K51" s="16">
        <v>0</v>
      </c>
      <c r="L51" s="16">
        <v>0</v>
      </c>
      <c r="M51" s="16">
        <v>0</v>
      </c>
      <c r="N51" s="18">
        <f t="shared" si="1"/>
        <v>277374497.98687494</v>
      </c>
      <c r="O51" s="4"/>
    </row>
    <row r="52" spans="1:15" ht="15" x14ac:dyDescent="0.2">
      <c r="A52" s="17" t="s">
        <v>47</v>
      </c>
      <c r="B52" s="16">
        <v>253552703.25</v>
      </c>
      <c r="C52" s="16">
        <v>0</v>
      </c>
      <c r="D52" s="16">
        <v>21290279.826203212</v>
      </c>
      <c r="E52" s="16">
        <v>5324693.3199999994</v>
      </c>
      <c r="F52" s="16">
        <v>1061354.24</v>
      </c>
      <c r="G52" s="16">
        <v>612367.06000000006</v>
      </c>
      <c r="H52" s="16">
        <v>13325642.73</v>
      </c>
      <c r="I52" s="16">
        <v>2388068.65</v>
      </c>
      <c r="J52" s="16">
        <v>15027518.999999994</v>
      </c>
      <c r="K52" s="16">
        <v>0</v>
      </c>
      <c r="L52" s="16">
        <v>0</v>
      </c>
      <c r="M52" s="16">
        <v>0</v>
      </c>
      <c r="N52" s="18">
        <f t="shared" si="1"/>
        <v>312582628.07620323</v>
      </c>
      <c r="O52" s="4"/>
    </row>
    <row r="53" spans="1:15" ht="15" x14ac:dyDescent="0.2">
      <c r="A53" s="17" t="s">
        <v>48</v>
      </c>
      <c r="B53" s="16">
        <v>94674538.190000013</v>
      </c>
      <c r="C53" s="16">
        <v>0</v>
      </c>
      <c r="D53" s="16">
        <v>16474144.103513103</v>
      </c>
      <c r="E53" s="16">
        <v>1804409.4800000002</v>
      </c>
      <c r="F53" s="16">
        <v>184653.15</v>
      </c>
      <c r="G53" s="16">
        <v>99302.77</v>
      </c>
      <c r="H53" s="16">
        <v>4975687.72</v>
      </c>
      <c r="I53" s="16">
        <v>415473.37</v>
      </c>
      <c r="J53" s="16">
        <v>7947461.1999999965</v>
      </c>
      <c r="K53" s="16">
        <v>0</v>
      </c>
      <c r="L53" s="16">
        <v>0</v>
      </c>
      <c r="M53" s="16">
        <v>0</v>
      </c>
      <c r="N53" s="18">
        <f t="shared" si="1"/>
        <v>126575669.98351313</v>
      </c>
      <c r="O53" s="4"/>
    </row>
    <row r="54" spans="1:15" ht="15" x14ac:dyDescent="0.2">
      <c r="A54" s="17" t="s">
        <v>49</v>
      </c>
      <c r="B54" s="16">
        <v>308683581.83999997</v>
      </c>
      <c r="C54" s="16">
        <v>0</v>
      </c>
      <c r="D54" s="16">
        <v>30257250.224484853</v>
      </c>
      <c r="E54" s="16">
        <v>5883224.7199999997</v>
      </c>
      <c r="F54" s="16">
        <v>634243.46</v>
      </c>
      <c r="G54" s="16">
        <v>380660.6</v>
      </c>
      <c r="H54" s="16">
        <v>16223085.279999999</v>
      </c>
      <c r="I54" s="16">
        <v>1427060.69</v>
      </c>
      <c r="J54" s="16">
        <v>18182333.199999999</v>
      </c>
      <c r="K54" s="16">
        <v>0</v>
      </c>
      <c r="L54" s="16">
        <v>0</v>
      </c>
      <c r="M54" s="16">
        <v>0</v>
      </c>
      <c r="N54" s="18">
        <f t="shared" si="1"/>
        <v>381671440.01448482</v>
      </c>
      <c r="O54" s="4"/>
    </row>
    <row r="55" spans="1:15" ht="15" x14ac:dyDescent="0.2">
      <c r="A55" s="17" t="s">
        <v>50</v>
      </c>
      <c r="B55" s="16">
        <v>151422613.57999998</v>
      </c>
      <c r="C55" s="16">
        <v>0</v>
      </c>
      <c r="D55" s="16">
        <v>8035173.1249389853</v>
      </c>
      <c r="E55" s="16">
        <v>2885975.54</v>
      </c>
      <c r="F55" s="16">
        <v>1170540.46</v>
      </c>
      <c r="G55" s="16">
        <v>524097.93</v>
      </c>
      <c r="H55" s="16">
        <v>7958123.2000000002</v>
      </c>
      <c r="I55" s="16">
        <v>2633739.86</v>
      </c>
      <c r="J55" s="16">
        <v>12836594.600000005</v>
      </c>
      <c r="K55" s="16">
        <v>0</v>
      </c>
      <c r="L55" s="16">
        <v>0</v>
      </c>
      <c r="M55" s="16">
        <v>0</v>
      </c>
      <c r="N55" s="18">
        <f t="shared" si="1"/>
        <v>187466858.29493898</v>
      </c>
      <c r="O55" s="4"/>
    </row>
    <row r="56" spans="1:15" ht="15" x14ac:dyDescent="0.2">
      <c r="A56" s="17" t="s">
        <v>51</v>
      </c>
      <c r="B56" s="16">
        <v>114546871.8</v>
      </c>
      <c r="C56" s="16">
        <v>0</v>
      </c>
      <c r="D56" s="16">
        <v>9351252.1758796256</v>
      </c>
      <c r="E56" s="16">
        <v>2183157.87</v>
      </c>
      <c r="F56" s="16">
        <v>330770</v>
      </c>
      <c r="G56" s="16">
        <v>132403.69</v>
      </c>
      <c r="H56" s="16">
        <v>6020092.3499999996</v>
      </c>
      <c r="I56" s="16">
        <v>744239.25</v>
      </c>
      <c r="J56" s="16">
        <v>10596661.200000007</v>
      </c>
      <c r="K56" s="16">
        <v>0</v>
      </c>
      <c r="L56" s="16">
        <v>0</v>
      </c>
      <c r="M56" s="16">
        <v>0</v>
      </c>
      <c r="N56" s="18">
        <f t="shared" si="1"/>
        <v>143905448.33587962</v>
      </c>
      <c r="O56" s="4"/>
    </row>
    <row r="57" spans="1:15" ht="15" x14ac:dyDescent="0.2">
      <c r="A57" s="17" t="s">
        <v>52</v>
      </c>
      <c r="B57" s="16">
        <v>276476696.36000001</v>
      </c>
      <c r="C57" s="16">
        <v>0</v>
      </c>
      <c r="D57" s="16">
        <v>19072156.528099537</v>
      </c>
      <c r="E57" s="16">
        <v>5290724.38</v>
      </c>
      <c r="F57" s="16">
        <v>1698809.07</v>
      </c>
      <c r="G57" s="16">
        <v>695119.35999999999</v>
      </c>
      <c r="H57" s="16">
        <v>14530429.5</v>
      </c>
      <c r="I57" s="16">
        <v>3822354.97</v>
      </c>
      <c r="J57" s="16">
        <v>22625025.399999995</v>
      </c>
      <c r="K57" s="16">
        <v>0</v>
      </c>
      <c r="L57" s="16">
        <v>0</v>
      </c>
      <c r="M57" s="16">
        <v>0</v>
      </c>
      <c r="N57" s="18">
        <f t="shared" si="1"/>
        <v>344211315.56809956</v>
      </c>
      <c r="O57" s="4"/>
    </row>
    <row r="58" spans="1:15" ht="15" x14ac:dyDescent="0.2">
      <c r="A58" s="17" t="s">
        <v>53</v>
      </c>
      <c r="B58" s="16">
        <v>238632463.81</v>
      </c>
      <c r="C58" s="16">
        <v>0</v>
      </c>
      <c r="D58" s="16">
        <v>10548747.664464401</v>
      </c>
      <c r="E58" s="16">
        <v>4548114.96</v>
      </c>
      <c r="F58" s="16">
        <v>989098.66</v>
      </c>
      <c r="G58" s="16">
        <v>397211.06</v>
      </c>
      <c r="H58" s="16">
        <v>12541498.93</v>
      </c>
      <c r="I58" s="16">
        <v>2225492.12</v>
      </c>
      <c r="J58" s="16">
        <v>12803806.000000004</v>
      </c>
      <c r="K58" s="16">
        <v>0</v>
      </c>
      <c r="L58" s="16">
        <v>0</v>
      </c>
      <c r="M58" s="16">
        <v>0</v>
      </c>
      <c r="N58" s="18">
        <f t="shared" si="1"/>
        <v>282686433.20446444</v>
      </c>
      <c r="O58" s="4"/>
    </row>
    <row r="59" spans="1:15" ht="15" x14ac:dyDescent="0.2">
      <c r="A59" s="17" t="s">
        <v>54</v>
      </c>
      <c r="B59" s="16">
        <v>285905776.02000004</v>
      </c>
      <c r="C59" s="16">
        <v>0</v>
      </c>
      <c r="D59" s="16">
        <v>34490998.108850546</v>
      </c>
      <c r="E59" s="16">
        <v>5484116.6000000006</v>
      </c>
      <c r="F59" s="16">
        <v>963407.79</v>
      </c>
      <c r="G59" s="16">
        <v>397211.06</v>
      </c>
      <c r="H59" s="16">
        <v>15025981.49</v>
      </c>
      <c r="I59" s="16">
        <v>2167687.13</v>
      </c>
      <c r="J59" s="16">
        <v>14320717.600000007</v>
      </c>
      <c r="K59" s="16">
        <v>0</v>
      </c>
      <c r="L59" s="16">
        <v>0</v>
      </c>
      <c r="M59" s="16">
        <v>0</v>
      </c>
      <c r="N59" s="18">
        <f t="shared" si="1"/>
        <v>358755895.79885066</v>
      </c>
      <c r="O59" s="4"/>
    </row>
    <row r="60" spans="1:15" ht="15" x14ac:dyDescent="0.2">
      <c r="A60" s="17" t="s">
        <v>55</v>
      </c>
      <c r="B60" s="16">
        <v>2029938319.77</v>
      </c>
      <c r="C60" s="16">
        <v>0</v>
      </c>
      <c r="D60" s="16">
        <v>82889257.135213852</v>
      </c>
      <c r="E60" s="16">
        <v>63810305.68</v>
      </c>
      <c r="F60" s="16">
        <v>52995456.859999999</v>
      </c>
      <c r="G60" s="16">
        <v>21857642.110000003</v>
      </c>
      <c r="H60" s="16">
        <v>106684852.70999999</v>
      </c>
      <c r="I60" s="16">
        <v>119240855.98</v>
      </c>
      <c r="J60" s="16">
        <v>239378815.59999999</v>
      </c>
      <c r="K60" s="16">
        <v>0</v>
      </c>
      <c r="L60" s="16">
        <v>0</v>
      </c>
      <c r="M60" s="16">
        <v>0</v>
      </c>
      <c r="N60" s="18">
        <f t="shared" si="1"/>
        <v>2716795505.8452139</v>
      </c>
      <c r="O60" s="4"/>
    </row>
    <row r="61" spans="1:15" ht="15" x14ac:dyDescent="0.2">
      <c r="A61" s="17" t="s">
        <v>56</v>
      </c>
      <c r="B61" s="16">
        <v>325440299.00999999</v>
      </c>
      <c r="C61" s="16">
        <v>0</v>
      </c>
      <c r="D61" s="16">
        <v>10741926.011738801</v>
      </c>
      <c r="E61" s="16">
        <v>6282044.7399999993</v>
      </c>
      <c r="F61" s="16">
        <v>9460664.5</v>
      </c>
      <c r="G61" s="16">
        <v>2078673.0599500781</v>
      </c>
      <c r="H61" s="16">
        <v>17103746.469999999</v>
      </c>
      <c r="I61" s="16">
        <v>21286687.57</v>
      </c>
      <c r="J61" s="16">
        <v>59271772.000000022</v>
      </c>
      <c r="K61" s="16">
        <v>0</v>
      </c>
      <c r="L61" s="16">
        <v>0</v>
      </c>
      <c r="M61" s="16">
        <v>0</v>
      </c>
      <c r="N61" s="18">
        <f t="shared" si="1"/>
        <v>451665813.36168879</v>
      </c>
      <c r="O61" s="4"/>
    </row>
    <row r="62" spans="1:15" ht="15" x14ac:dyDescent="0.2">
      <c r="A62" s="17" t="s">
        <v>57</v>
      </c>
      <c r="B62" s="16">
        <v>2228643382.3800001</v>
      </c>
      <c r="C62" s="16">
        <v>0</v>
      </c>
      <c r="D62" s="16">
        <v>14760531.900000002</v>
      </c>
      <c r="E62" s="16">
        <v>35257479.860000007</v>
      </c>
      <c r="F62" s="16">
        <v>42420450.68</v>
      </c>
      <c r="G62" s="16">
        <v>0</v>
      </c>
      <c r="H62" s="16">
        <v>117127938.65000001</v>
      </c>
      <c r="I62" s="16">
        <v>95446876.959999993</v>
      </c>
      <c r="J62" s="16">
        <v>117866120.39999995</v>
      </c>
      <c r="K62" s="16">
        <v>0</v>
      </c>
      <c r="L62" s="16">
        <v>0</v>
      </c>
      <c r="M62" s="16">
        <v>0</v>
      </c>
      <c r="N62" s="18">
        <f t="shared" si="1"/>
        <v>2651522780.8300004</v>
      </c>
      <c r="O62" s="4"/>
    </row>
    <row r="63" spans="1:15" ht="15" x14ac:dyDescent="0.2">
      <c r="A63" s="17" t="s">
        <v>58</v>
      </c>
      <c r="B63" s="16">
        <v>348647529.97000009</v>
      </c>
      <c r="C63" s="16">
        <v>0</v>
      </c>
      <c r="D63" s="16">
        <v>24569414.032762099</v>
      </c>
      <c r="E63" s="16">
        <v>6644900.7699999996</v>
      </c>
      <c r="F63" s="16">
        <v>1494887.75</v>
      </c>
      <c r="G63" s="16">
        <v>639951.16</v>
      </c>
      <c r="H63" s="16">
        <v>18323419.010000002</v>
      </c>
      <c r="I63" s="16">
        <v>3363527.86</v>
      </c>
      <c r="J63" s="16">
        <v>15816675</v>
      </c>
      <c r="K63" s="16">
        <v>0</v>
      </c>
      <c r="L63" s="16">
        <v>0</v>
      </c>
      <c r="M63" s="16">
        <v>0</v>
      </c>
      <c r="N63" s="18">
        <f t="shared" si="1"/>
        <v>419500305.55276221</v>
      </c>
      <c r="O63" s="4"/>
    </row>
    <row r="64" spans="1:15" ht="15" x14ac:dyDescent="0.2">
      <c r="A64" s="17" t="s">
        <v>59</v>
      </c>
      <c r="B64" s="16">
        <v>566667587.18000007</v>
      </c>
      <c r="C64" s="16">
        <v>0</v>
      </c>
      <c r="D64" s="16">
        <v>96683686.100939319</v>
      </c>
      <c r="E64" s="16">
        <v>11287544.460000001</v>
      </c>
      <c r="F64" s="16">
        <v>2736078.12</v>
      </c>
      <c r="G64" s="16">
        <v>1092330.42</v>
      </c>
      <c r="H64" s="16">
        <v>29781618.239999998</v>
      </c>
      <c r="I64" s="16">
        <v>6156231.4400000004</v>
      </c>
      <c r="J64" s="16">
        <v>33529176.400000002</v>
      </c>
      <c r="K64" s="16">
        <v>0</v>
      </c>
      <c r="L64" s="16">
        <v>0</v>
      </c>
      <c r="M64" s="16">
        <v>0</v>
      </c>
      <c r="N64" s="18">
        <f t="shared" si="1"/>
        <v>747934252.36093938</v>
      </c>
      <c r="O64" s="4"/>
    </row>
    <row r="65" spans="1:15" ht="15" x14ac:dyDescent="0.2">
      <c r="A65" s="17" t="s">
        <v>60</v>
      </c>
      <c r="B65" s="16">
        <v>316166543.32999998</v>
      </c>
      <c r="C65" s="16">
        <v>0</v>
      </c>
      <c r="D65" s="16">
        <v>26894877.59256494</v>
      </c>
      <c r="E65" s="16">
        <v>6025843.0999999996</v>
      </c>
      <c r="F65" s="16">
        <v>595707.15</v>
      </c>
      <c r="G65" s="16">
        <v>419278.34</v>
      </c>
      <c r="H65" s="16">
        <v>16616357.640000001</v>
      </c>
      <c r="I65" s="16">
        <v>1340353.21</v>
      </c>
      <c r="J65" s="16">
        <v>19998798.199999999</v>
      </c>
      <c r="K65" s="16">
        <v>0</v>
      </c>
      <c r="L65" s="16">
        <v>0</v>
      </c>
      <c r="M65" s="16">
        <v>0</v>
      </c>
      <c r="N65" s="18">
        <f t="shared" si="1"/>
        <v>388057758.56256485</v>
      </c>
      <c r="O65" s="4"/>
    </row>
    <row r="66" spans="1:15" ht="15" x14ac:dyDescent="0.2">
      <c r="A66" s="17" t="s">
        <v>61</v>
      </c>
      <c r="B66" s="16">
        <v>177379992.81</v>
      </c>
      <c r="C66" s="16">
        <v>0</v>
      </c>
      <c r="D66" s="16">
        <v>21020281.114899356</v>
      </c>
      <c r="E66" s="16">
        <v>3385680.67</v>
      </c>
      <c r="F66" s="16">
        <v>582861.71</v>
      </c>
      <c r="G66" s="16">
        <v>336526.04</v>
      </c>
      <c r="H66" s="16">
        <v>9322331.7300000004</v>
      </c>
      <c r="I66" s="16">
        <v>1311450.71</v>
      </c>
      <c r="J66" s="16">
        <v>8877518.0000000037</v>
      </c>
      <c r="K66" s="16">
        <v>0</v>
      </c>
      <c r="L66" s="16">
        <v>0</v>
      </c>
      <c r="M66" s="16">
        <v>0</v>
      </c>
      <c r="N66" s="18">
        <f t="shared" si="1"/>
        <v>222216642.78489935</v>
      </c>
      <c r="O66" s="4"/>
    </row>
    <row r="67" spans="1:15" ht="15" x14ac:dyDescent="0.2">
      <c r="A67" s="17" t="s">
        <v>62</v>
      </c>
      <c r="B67" s="16">
        <v>822614107.2900002</v>
      </c>
      <c r="C67" s="16">
        <v>0</v>
      </c>
      <c r="D67" s="16">
        <v>4030840.1400000006</v>
      </c>
      <c r="E67" s="16">
        <v>12686579.17</v>
      </c>
      <c r="F67" s="16">
        <v>15661799.310000001</v>
      </c>
      <c r="G67" s="16">
        <v>6915346.3376308391</v>
      </c>
      <c r="H67" s="16">
        <v>43233069.710000001</v>
      </c>
      <c r="I67" s="16">
        <v>35239367.039999999</v>
      </c>
      <c r="J67" s="16">
        <v>57198775.600000016</v>
      </c>
      <c r="K67" s="16">
        <v>0</v>
      </c>
      <c r="L67" s="16">
        <v>0</v>
      </c>
      <c r="M67" s="16">
        <v>0</v>
      </c>
      <c r="N67" s="18">
        <f t="shared" si="1"/>
        <v>997579884.59763098</v>
      </c>
      <c r="O67" s="4"/>
    </row>
    <row r="68" spans="1:15" ht="15" x14ac:dyDescent="0.2">
      <c r="A68" s="17" t="s">
        <v>63</v>
      </c>
      <c r="B68" s="16">
        <v>521203342.60000002</v>
      </c>
      <c r="C68" s="16">
        <v>0</v>
      </c>
      <c r="D68" s="16">
        <v>6273828.4100000011</v>
      </c>
      <c r="E68" s="16">
        <v>9933655.6099999994</v>
      </c>
      <c r="F68" s="16">
        <v>13812056.35</v>
      </c>
      <c r="G68" s="16">
        <v>6918151.4167555124</v>
      </c>
      <c r="H68" s="16">
        <v>27392212.510000002</v>
      </c>
      <c r="I68" s="16">
        <v>31077407.760000002</v>
      </c>
      <c r="J68" s="16">
        <v>48037854.599999979</v>
      </c>
      <c r="K68" s="16">
        <v>0</v>
      </c>
      <c r="L68" s="16">
        <v>0</v>
      </c>
      <c r="M68" s="16">
        <v>0</v>
      </c>
      <c r="N68" s="18">
        <f t="shared" si="1"/>
        <v>664648509.25675559</v>
      </c>
      <c r="O68" s="4"/>
    </row>
    <row r="69" spans="1:15" ht="15" x14ac:dyDescent="0.2">
      <c r="A69" s="17" t="s">
        <v>64</v>
      </c>
      <c r="B69" s="16">
        <v>1634794097.4099998</v>
      </c>
      <c r="C69" s="16">
        <v>0</v>
      </c>
      <c r="D69" s="16">
        <v>5545768.7507510055</v>
      </c>
      <c r="E69" s="16">
        <v>31157669.630000003</v>
      </c>
      <c r="F69" s="16">
        <v>40763389.280000001</v>
      </c>
      <c r="G69" s="16">
        <v>6425255.5734172706</v>
      </c>
      <c r="H69" s="16">
        <v>85917766.959999993</v>
      </c>
      <c r="I69" s="16">
        <v>91718455.099999994</v>
      </c>
      <c r="J69" s="16">
        <v>112176761.99999996</v>
      </c>
      <c r="K69" s="16">
        <v>0</v>
      </c>
      <c r="L69" s="16">
        <v>0</v>
      </c>
      <c r="M69" s="16">
        <v>0</v>
      </c>
      <c r="N69" s="18">
        <f t="shared" si="1"/>
        <v>2008499164.7041681</v>
      </c>
      <c r="O69" s="4"/>
    </row>
    <row r="70" spans="1:15" ht="15" x14ac:dyDescent="0.2">
      <c r="A70" s="17" t="s">
        <v>65</v>
      </c>
      <c r="B70" s="16">
        <v>357016751.85000002</v>
      </c>
      <c r="C70" s="16">
        <v>0</v>
      </c>
      <c r="D70" s="16">
        <v>33597035.748281643</v>
      </c>
      <c r="E70" s="16">
        <v>6929878.4699999997</v>
      </c>
      <c r="F70" s="16">
        <v>9052821.8599999994</v>
      </c>
      <c r="G70" s="16">
        <v>3188722.14</v>
      </c>
      <c r="H70" s="16">
        <v>18763269.420000002</v>
      </c>
      <c r="I70" s="16">
        <v>20369033.359999999</v>
      </c>
      <c r="J70" s="16">
        <v>47681982.600000001</v>
      </c>
      <c r="K70" s="16">
        <v>0</v>
      </c>
      <c r="L70" s="16">
        <v>0</v>
      </c>
      <c r="M70" s="16">
        <v>0</v>
      </c>
      <c r="N70" s="18">
        <f t="shared" si="1"/>
        <v>496599495.44828176</v>
      </c>
      <c r="O70" s="4"/>
    </row>
    <row r="71" spans="1:15" ht="15" x14ac:dyDescent="0.2">
      <c r="A71" s="17" t="s">
        <v>66</v>
      </c>
      <c r="B71" s="16">
        <v>1419103900.02</v>
      </c>
      <c r="C71" s="16">
        <v>0</v>
      </c>
      <c r="D71" s="16">
        <v>4500786.8400000008</v>
      </c>
      <c r="E71" s="16">
        <v>92369.57</v>
      </c>
      <c r="F71" s="16">
        <v>5700162.75</v>
      </c>
      <c r="G71" s="16">
        <v>2460501.86</v>
      </c>
      <c r="H71" s="16">
        <v>74582015.170000002</v>
      </c>
      <c r="I71" s="16">
        <v>12825482.16</v>
      </c>
      <c r="J71" s="16">
        <v>39850639.20000001</v>
      </c>
      <c r="K71" s="16">
        <v>0</v>
      </c>
      <c r="L71" s="16">
        <v>0</v>
      </c>
      <c r="M71" s="16">
        <v>0</v>
      </c>
      <c r="N71" s="18">
        <f t="shared" si="1"/>
        <v>1559115857.5699999</v>
      </c>
      <c r="O71" s="4"/>
    </row>
    <row r="72" spans="1:15" ht="15" x14ac:dyDescent="0.2">
      <c r="A72" s="17" t="s">
        <v>67</v>
      </c>
      <c r="B72" s="16">
        <v>6791587005.1499996</v>
      </c>
      <c r="C72" s="16">
        <v>0</v>
      </c>
      <c r="D72" s="16">
        <v>38988431.160339631</v>
      </c>
      <c r="E72" s="16">
        <v>104033301.93000001</v>
      </c>
      <c r="F72" s="16">
        <v>165858680.16999999</v>
      </c>
      <c r="G72" s="16">
        <v>0</v>
      </c>
      <c r="H72" s="16">
        <v>356936687.30000001</v>
      </c>
      <c r="I72" s="16">
        <v>373185402.75999999</v>
      </c>
      <c r="J72" s="16">
        <v>583850715.39999986</v>
      </c>
      <c r="K72" s="16">
        <v>0</v>
      </c>
      <c r="L72" s="16">
        <v>0</v>
      </c>
      <c r="M72" s="16">
        <v>0</v>
      </c>
      <c r="N72" s="18">
        <f t="shared" ref="N72:N103" si="2">SUM(B72:M72)</f>
        <v>8414440223.8703394</v>
      </c>
      <c r="O72" s="4"/>
    </row>
    <row r="73" spans="1:15" ht="15" x14ac:dyDescent="0.2">
      <c r="A73" s="17" t="s">
        <v>68</v>
      </c>
      <c r="B73" s="16">
        <v>2716945449.9799995</v>
      </c>
      <c r="C73" s="16">
        <v>0</v>
      </c>
      <c r="D73" s="16">
        <v>60822459.403232284</v>
      </c>
      <c r="E73" s="16">
        <v>42911947.049999997</v>
      </c>
      <c r="F73" s="16">
        <v>61561757.789999999</v>
      </c>
      <c r="G73" s="16">
        <v>28511415.755902316</v>
      </c>
      <c r="H73" s="16">
        <v>142791001.25</v>
      </c>
      <c r="I73" s="16">
        <v>138515207.34</v>
      </c>
      <c r="J73" s="16">
        <v>254321334.59999993</v>
      </c>
      <c r="K73" s="16">
        <v>0</v>
      </c>
      <c r="L73" s="16">
        <v>0</v>
      </c>
      <c r="M73" s="16">
        <v>0</v>
      </c>
      <c r="N73" s="18">
        <f t="shared" si="2"/>
        <v>3446380573.1691341</v>
      </c>
      <c r="O73" s="4"/>
    </row>
    <row r="74" spans="1:15" ht="15" x14ac:dyDescent="0.2">
      <c r="A74" s="17" t="s">
        <v>69</v>
      </c>
      <c r="B74" s="16">
        <v>1637032590.1599998</v>
      </c>
      <c r="C74" s="16">
        <v>0</v>
      </c>
      <c r="D74" s="16">
        <v>13251801.529999999</v>
      </c>
      <c r="E74" s="16">
        <v>25163348.329999998</v>
      </c>
      <c r="F74" s="16">
        <v>44695698.740000002</v>
      </c>
      <c r="G74" s="16">
        <v>51140862.419999063</v>
      </c>
      <c r="H74" s="16">
        <v>86035412.540000007</v>
      </c>
      <c r="I74" s="16">
        <v>100566231.39</v>
      </c>
      <c r="J74" s="16">
        <v>136430291.99999994</v>
      </c>
      <c r="K74" s="16">
        <v>0</v>
      </c>
      <c r="L74" s="16">
        <v>0</v>
      </c>
      <c r="M74" s="16">
        <v>0</v>
      </c>
      <c r="N74" s="18">
        <f t="shared" si="2"/>
        <v>2094316237.1099989</v>
      </c>
      <c r="O74" s="4"/>
    </row>
    <row r="75" spans="1:15" ht="15" x14ac:dyDescent="0.2">
      <c r="A75" s="17" t="s">
        <v>70</v>
      </c>
      <c r="B75" s="16">
        <v>256101844</v>
      </c>
      <c r="C75" s="16">
        <v>0</v>
      </c>
      <c r="D75" s="16">
        <v>20978409.24730733</v>
      </c>
      <c r="E75" s="16">
        <v>4882165.63</v>
      </c>
      <c r="F75" s="16">
        <v>812473.9</v>
      </c>
      <c r="G75" s="16">
        <v>358593.32</v>
      </c>
      <c r="H75" s="16">
        <v>13459614.630000001</v>
      </c>
      <c r="I75" s="16">
        <v>1828082.81</v>
      </c>
      <c r="J75" s="16">
        <v>15375037.199999996</v>
      </c>
      <c r="K75" s="16">
        <v>0</v>
      </c>
      <c r="L75" s="16">
        <v>0</v>
      </c>
      <c r="M75" s="16">
        <v>0</v>
      </c>
      <c r="N75" s="18">
        <f t="shared" si="2"/>
        <v>313796220.73730725</v>
      </c>
      <c r="O75" s="4"/>
    </row>
    <row r="76" spans="1:15" ht="15" x14ac:dyDescent="0.2">
      <c r="A76" s="17" t="s">
        <v>71</v>
      </c>
      <c r="B76" s="16">
        <v>250108165.40000001</v>
      </c>
      <c r="C76" s="16">
        <v>0</v>
      </c>
      <c r="D76" s="16">
        <v>32270547.113433842</v>
      </c>
      <c r="E76" s="16">
        <v>4810684.76</v>
      </c>
      <c r="F76" s="16">
        <v>1462774.16</v>
      </c>
      <c r="G76" s="16">
        <v>844073.51</v>
      </c>
      <c r="H76" s="16">
        <v>13144612.59</v>
      </c>
      <c r="I76" s="16">
        <v>3291271.62</v>
      </c>
      <c r="J76" s="16">
        <v>22831086.000000007</v>
      </c>
      <c r="K76" s="16">
        <v>0</v>
      </c>
      <c r="L76" s="16">
        <v>0</v>
      </c>
      <c r="M76" s="16">
        <v>0</v>
      </c>
      <c r="N76" s="18">
        <f t="shared" si="2"/>
        <v>328763215.15343386</v>
      </c>
      <c r="O76" s="4"/>
    </row>
    <row r="77" spans="1:15" ht="15" x14ac:dyDescent="0.2">
      <c r="A77" s="17" t="s">
        <v>72</v>
      </c>
      <c r="B77" s="16">
        <v>310803297.46000004</v>
      </c>
      <c r="C77" s="16">
        <v>0</v>
      </c>
      <c r="D77" s="16">
        <v>23676162.572922189</v>
      </c>
      <c r="E77" s="16">
        <v>5947215.9300000006</v>
      </c>
      <c r="F77" s="16">
        <v>1718077.22</v>
      </c>
      <c r="G77" s="16">
        <v>595816.59</v>
      </c>
      <c r="H77" s="16">
        <v>16334488.439999999</v>
      </c>
      <c r="I77" s="16">
        <v>3865708.71</v>
      </c>
      <c r="J77" s="16">
        <v>15513431.999999994</v>
      </c>
      <c r="K77" s="16">
        <v>0</v>
      </c>
      <c r="L77" s="16">
        <v>0</v>
      </c>
      <c r="M77" s="16">
        <v>0</v>
      </c>
      <c r="N77" s="18">
        <f t="shared" si="2"/>
        <v>378454198.92292219</v>
      </c>
      <c r="O77" s="4"/>
    </row>
    <row r="78" spans="1:15" ht="15" x14ac:dyDescent="0.2">
      <c r="A78" s="17" t="s">
        <v>73</v>
      </c>
      <c r="B78" s="16">
        <v>120668464.21000001</v>
      </c>
      <c r="C78" s="16">
        <v>0</v>
      </c>
      <c r="D78" s="16">
        <v>9665435.1196191683</v>
      </c>
      <c r="E78" s="16">
        <v>2299829.79</v>
      </c>
      <c r="F78" s="16">
        <v>610158.26</v>
      </c>
      <c r="G78" s="16">
        <v>198605.53</v>
      </c>
      <c r="H78" s="16">
        <v>6341817</v>
      </c>
      <c r="I78" s="16">
        <v>1372868.51</v>
      </c>
      <c r="J78" s="16">
        <v>6652900</v>
      </c>
      <c r="K78" s="16">
        <v>0</v>
      </c>
      <c r="L78" s="16">
        <v>0</v>
      </c>
      <c r="M78" s="16">
        <v>0</v>
      </c>
      <c r="N78" s="18">
        <f t="shared" si="2"/>
        <v>147810078.41961917</v>
      </c>
      <c r="O78" s="4"/>
    </row>
    <row r="79" spans="1:15" ht="15" x14ac:dyDescent="0.2">
      <c r="A79" s="17" t="s">
        <v>74</v>
      </c>
      <c r="B79" s="16">
        <v>528165511.89999998</v>
      </c>
      <c r="C79" s="16">
        <v>0</v>
      </c>
      <c r="D79" s="16">
        <v>73039971.368196666</v>
      </c>
      <c r="E79" s="16">
        <v>10144751.73</v>
      </c>
      <c r="F79" s="16">
        <v>3066848.13</v>
      </c>
      <c r="G79" s="16">
        <v>1478507.85</v>
      </c>
      <c r="H79" s="16">
        <v>27758114.27</v>
      </c>
      <c r="I79" s="16">
        <v>6900470.6799999997</v>
      </c>
      <c r="J79" s="16">
        <v>36039076.800000004</v>
      </c>
      <c r="K79" s="16">
        <v>0</v>
      </c>
      <c r="L79" s="16">
        <v>0</v>
      </c>
      <c r="M79" s="16">
        <v>0</v>
      </c>
      <c r="N79" s="18">
        <f t="shared" si="2"/>
        <v>686593252.7281965</v>
      </c>
      <c r="O79" s="4"/>
    </row>
    <row r="80" spans="1:15" ht="15" x14ac:dyDescent="0.2">
      <c r="A80" s="17" t="s">
        <v>75</v>
      </c>
      <c r="B80" s="16">
        <v>302836090.60000002</v>
      </c>
      <c r="C80" s="16">
        <v>0</v>
      </c>
      <c r="D80" s="16">
        <v>86499511.710942462</v>
      </c>
      <c r="E80" s="16">
        <v>5771776.9299999997</v>
      </c>
      <c r="F80" s="16">
        <v>992310.02</v>
      </c>
      <c r="G80" s="16">
        <v>617883.88</v>
      </c>
      <c r="H80" s="16">
        <v>15915766.210000001</v>
      </c>
      <c r="I80" s="16">
        <v>2232717.7400000002</v>
      </c>
      <c r="J80" s="16">
        <v>23291519.799999993</v>
      </c>
      <c r="K80" s="16">
        <v>0</v>
      </c>
      <c r="L80" s="16">
        <v>0</v>
      </c>
      <c r="M80" s="16">
        <v>0</v>
      </c>
      <c r="N80" s="18">
        <f t="shared" si="2"/>
        <v>438157576.89094245</v>
      </c>
      <c r="O80" s="4"/>
    </row>
    <row r="81" spans="1:15" ht="15" x14ac:dyDescent="0.2">
      <c r="A81" s="17" t="s">
        <v>76</v>
      </c>
      <c r="B81" s="16">
        <v>162002918.09</v>
      </c>
      <c r="C81" s="16">
        <v>0</v>
      </c>
      <c r="D81" s="16">
        <v>19465918.241499443</v>
      </c>
      <c r="E81" s="16">
        <v>3130388.39</v>
      </c>
      <c r="F81" s="16">
        <v>2577115.83</v>
      </c>
      <c r="G81" s="16">
        <v>1274385.49</v>
      </c>
      <c r="H81" s="16">
        <v>8514178.6300000008</v>
      </c>
      <c r="I81" s="16">
        <v>5798563.0599999996</v>
      </c>
      <c r="J81" s="16">
        <v>27231661.199999996</v>
      </c>
      <c r="K81" s="16">
        <v>0</v>
      </c>
      <c r="L81" s="16">
        <v>0</v>
      </c>
      <c r="M81" s="16">
        <v>0</v>
      </c>
      <c r="N81" s="18">
        <f t="shared" si="2"/>
        <v>229995128.93149945</v>
      </c>
      <c r="O81" s="4"/>
    </row>
    <row r="82" spans="1:15" ht="15" x14ac:dyDescent="0.2">
      <c r="A82" s="17" t="s">
        <v>77</v>
      </c>
      <c r="B82" s="16">
        <v>2572421048.6500001</v>
      </c>
      <c r="C82" s="16">
        <v>0</v>
      </c>
      <c r="D82" s="16">
        <v>19615810.229999997</v>
      </c>
      <c r="E82" s="16">
        <v>39351116.640000001</v>
      </c>
      <c r="F82" s="16">
        <v>74273923.579999998</v>
      </c>
      <c r="G82" s="16">
        <v>53127636.913031198</v>
      </c>
      <c r="H82" s="16">
        <v>135195418.5</v>
      </c>
      <c r="I82" s="16">
        <v>167117838.96000001</v>
      </c>
      <c r="J82" s="16">
        <v>226046074.40000001</v>
      </c>
      <c r="K82" s="16">
        <v>0</v>
      </c>
      <c r="L82" s="16">
        <v>0</v>
      </c>
      <c r="M82" s="16">
        <v>0</v>
      </c>
      <c r="N82" s="18">
        <f t="shared" si="2"/>
        <v>3287148867.8730311</v>
      </c>
      <c r="O82" s="4"/>
    </row>
    <row r="83" spans="1:15" ht="15" x14ac:dyDescent="0.2">
      <c r="A83" s="17" t="s">
        <v>78</v>
      </c>
      <c r="B83" s="16">
        <v>780667494.16000009</v>
      </c>
      <c r="C83" s="16">
        <v>0</v>
      </c>
      <c r="D83" s="16">
        <v>25733023.441935964</v>
      </c>
      <c r="E83" s="16">
        <v>12107405.689999998</v>
      </c>
      <c r="F83" s="16">
        <v>8224291.1600000001</v>
      </c>
      <c r="G83" s="16">
        <v>3751437.82</v>
      </c>
      <c r="H83" s="16">
        <v>41028535.609999999</v>
      </c>
      <c r="I83" s="16">
        <v>18504822.43</v>
      </c>
      <c r="J83" s="16">
        <v>48923497.199999996</v>
      </c>
      <c r="K83" s="16">
        <v>0</v>
      </c>
      <c r="L83" s="16">
        <v>0</v>
      </c>
      <c r="M83" s="16">
        <v>0</v>
      </c>
      <c r="N83" s="18">
        <f t="shared" si="2"/>
        <v>938940507.51193619</v>
      </c>
      <c r="O83" s="4"/>
    </row>
    <row r="84" spans="1:15" ht="15" x14ac:dyDescent="0.2">
      <c r="A84" s="17" t="s">
        <v>79</v>
      </c>
      <c r="B84" s="16">
        <v>270126686.31</v>
      </c>
      <c r="C84" s="16">
        <v>0</v>
      </c>
      <c r="D84" s="16">
        <v>15888108.614621364</v>
      </c>
      <c r="E84" s="16">
        <v>5169713.3100000005</v>
      </c>
      <c r="F84" s="16">
        <v>1650638.68</v>
      </c>
      <c r="G84" s="16">
        <v>346047.92679222731</v>
      </c>
      <c r="H84" s="16">
        <v>14196700.199999999</v>
      </c>
      <c r="I84" s="16">
        <v>3713970.61</v>
      </c>
      <c r="J84" s="16">
        <v>20118118.400000006</v>
      </c>
      <c r="K84" s="16">
        <v>0</v>
      </c>
      <c r="L84" s="16">
        <v>0</v>
      </c>
      <c r="M84" s="16">
        <v>0</v>
      </c>
      <c r="N84" s="18">
        <f t="shared" si="2"/>
        <v>331209984.05141354</v>
      </c>
      <c r="O84" s="4"/>
    </row>
    <row r="85" spans="1:15" ht="15" x14ac:dyDescent="0.2">
      <c r="A85" s="17" t="s">
        <v>80</v>
      </c>
      <c r="B85" s="16">
        <v>240688222.47</v>
      </c>
      <c r="C85" s="16">
        <v>0</v>
      </c>
      <c r="D85" s="16">
        <v>16030307.742209256</v>
      </c>
      <c r="E85" s="16">
        <v>4613912.3899999997</v>
      </c>
      <c r="F85" s="16">
        <v>780360.31</v>
      </c>
      <c r="G85" s="16">
        <v>358593.32</v>
      </c>
      <c r="H85" s="16">
        <v>12649540.789999999</v>
      </c>
      <c r="I85" s="16">
        <v>1755826.57</v>
      </c>
      <c r="J85" s="16">
        <v>11859756.400000002</v>
      </c>
      <c r="K85" s="16">
        <v>0</v>
      </c>
      <c r="L85" s="16">
        <v>0</v>
      </c>
      <c r="M85" s="16">
        <v>0</v>
      </c>
      <c r="N85" s="18">
        <f t="shared" si="2"/>
        <v>288736519.9922092</v>
      </c>
      <c r="O85" s="4"/>
    </row>
    <row r="86" spans="1:15" ht="15" x14ac:dyDescent="0.2">
      <c r="A86" s="17" t="s">
        <v>81</v>
      </c>
      <c r="B86" s="16">
        <v>3043235462.6700001</v>
      </c>
      <c r="C86" s="16">
        <v>0</v>
      </c>
      <c r="D86" s="16">
        <v>12333644.890000001</v>
      </c>
      <c r="E86" s="16">
        <v>46577958.32</v>
      </c>
      <c r="F86" s="16">
        <v>46601640.490000002</v>
      </c>
      <c r="G86" s="16">
        <v>13475530.281661563</v>
      </c>
      <c r="H86" s="16">
        <v>159939405.02000001</v>
      </c>
      <c r="I86" s="16">
        <v>104854639.08</v>
      </c>
      <c r="J86" s="16">
        <v>99796215.399999946</v>
      </c>
      <c r="K86" s="16">
        <v>0</v>
      </c>
      <c r="L86" s="16">
        <v>0</v>
      </c>
      <c r="M86" s="16">
        <v>0</v>
      </c>
      <c r="N86" s="18">
        <f t="shared" si="2"/>
        <v>3526814496.1516614</v>
      </c>
      <c r="O86" s="4"/>
    </row>
    <row r="87" spans="1:15" ht="15" x14ac:dyDescent="0.2">
      <c r="A87" s="17" t="s">
        <v>82</v>
      </c>
      <c r="B87" s="16">
        <v>424226354.58000016</v>
      </c>
      <c r="C87" s="16">
        <v>0</v>
      </c>
      <c r="D87" s="16">
        <v>19923495.231165774</v>
      </c>
      <c r="E87" s="16">
        <v>8102835.120000001</v>
      </c>
      <c r="F87" s="16">
        <v>1323080.03</v>
      </c>
      <c r="G87" s="16">
        <v>750287.56</v>
      </c>
      <c r="H87" s="16">
        <v>22295517.91</v>
      </c>
      <c r="I87" s="16">
        <v>2976956.99</v>
      </c>
      <c r="J87" s="16">
        <v>22565852.599999987</v>
      </c>
      <c r="K87" s="16">
        <v>0</v>
      </c>
      <c r="L87" s="16">
        <v>0</v>
      </c>
      <c r="M87" s="16">
        <v>0</v>
      </c>
      <c r="N87" s="18">
        <f t="shared" si="2"/>
        <v>502164380.02116591</v>
      </c>
      <c r="O87" s="4"/>
    </row>
    <row r="88" spans="1:15" ht="15" x14ac:dyDescent="0.2">
      <c r="A88" s="17" t="s">
        <v>83</v>
      </c>
      <c r="B88" s="16">
        <v>343540111.84000003</v>
      </c>
      <c r="C88" s="16">
        <v>0</v>
      </c>
      <c r="D88" s="16">
        <v>6686475.4121727543</v>
      </c>
      <c r="E88" s="16">
        <v>6557777.6599999992</v>
      </c>
      <c r="F88" s="16">
        <v>6493368.5</v>
      </c>
      <c r="G88" s="16">
        <v>1914336.65</v>
      </c>
      <c r="H88" s="16">
        <v>18054995.010000002</v>
      </c>
      <c r="I88" s="16">
        <v>14610211.23</v>
      </c>
      <c r="J88" s="16">
        <v>34350772.999999985</v>
      </c>
      <c r="K88" s="16">
        <v>0</v>
      </c>
      <c r="L88" s="16">
        <v>0</v>
      </c>
      <c r="M88" s="16">
        <v>0</v>
      </c>
      <c r="N88" s="18">
        <f t="shared" si="2"/>
        <v>432208049.30217278</v>
      </c>
      <c r="O88" s="4"/>
    </row>
    <row r="89" spans="1:15" ht="15" x14ac:dyDescent="0.2">
      <c r="A89" s="17" t="s">
        <v>84</v>
      </c>
      <c r="B89" s="16">
        <v>595704036</v>
      </c>
      <c r="C89" s="16">
        <v>0</v>
      </c>
      <c r="D89" s="16">
        <v>19085747.162060812</v>
      </c>
      <c r="E89" s="16">
        <v>12334335.960000001</v>
      </c>
      <c r="F89" s="16">
        <v>5460916.4900000002</v>
      </c>
      <c r="G89" s="16">
        <v>2234312.23</v>
      </c>
      <c r="H89" s="16">
        <v>31307649.460000001</v>
      </c>
      <c r="I89" s="16">
        <v>12287173.189999999</v>
      </c>
      <c r="J89" s="16">
        <v>35276305</v>
      </c>
      <c r="K89" s="16">
        <v>0</v>
      </c>
      <c r="L89" s="16">
        <v>0</v>
      </c>
      <c r="M89" s="16">
        <v>0</v>
      </c>
      <c r="N89" s="18">
        <f t="shared" si="2"/>
        <v>713690475.49206102</v>
      </c>
      <c r="O89" s="4"/>
    </row>
    <row r="90" spans="1:15" ht="15" x14ac:dyDescent="0.2">
      <c r="A90" s="17" t="s">
        <v>85</v>
      </c>
      <c r="B90" s="16">
        <v>2952124239.3800001</v>
      </c>
      <c r="C90" s="16">
        <v>0</v>
      </c>
      <c r="D90" s="16">
        <v>10800315.051612381</v>
      </c>
      <c r="E90" s="16">
        <v>45293475.210000001</v>
      </c>
      <c r="F90" s="16">
        <v>74076424.989999995</v>
      </c>
      <c r="G90" s="16">
        <v>22048016.218830932</v>
      </c>
      <c r="H90" s="16">
        <v>155150989.84999999</v>
      </c>
      <c r="I90" s="16">
        <v>166673463.09999999</v>
      </c>
      <c r="J90" s="16">
        <v>205638844.59999996</v>
      </c>
      <c r="K90" s="16">
        <v>0</v>
      </c>
      <c r="L90" s="16">
        <v>0</v>
      </c>
      <c r="M90" s="16">
        <v>0</v>
      </c>
      <c r="N90" s="18">
        <f t="shared" si="2"/>
        <v>3631805768.4004431</v>
      </c>
      <c r="O90" s="4"/>
    </row>
    <row r="91" spans="1:15" ht="15" x14ac:dyDescent="0.2">
      <c r="A91" s="17" t="s">
        <v>86</v>
      </c>
      <c r="B91" s="16">
        <v>118055366.54000002</v>
      </c>
      <c r="C91" s="16">
        <v>0</v>
      </c>
      <c r="D91" s="16">
        <v>25347187.167380642</v>
      </c>
      <c r="E91" s="16">
        <v>2250026.5300000003</v>
      </c>
      <c r="F91" s="16">
        <v>1719682.9</v>
      </c>
      <c r="G91" s="16">
        <v>744770.74</v>
      </c>
      <c r="H91" s="16">
        <v>6204483.79</v>
      </c>
      <c r="I91" s="16">
        <v>3869321.52</v>
      </c>
      <c r="J91" s="16">
        <v>15859070.599999996</v>
      </c>
      <c r="K91" s="16">
        <v>0</v>
      </c>
      <c r="L91" s="16">
        <v>0</v>
      </c>
      <c r="M91" s="16">
        <v>0</v>
      </c>
      <c r="N91" s="18">
        <f t="shared" si="2"/>
        <v>174049909.78738067</v>
      </c>
      <c r="O91" s="4"/>
    </row>
    <row r="92" spans="1:15" ht="15" x14ac:dyDescent="0.2">
      <c r="A92" s="17" t="s">
        <v>87</v>
      </c>
      <c r="B92" s="16">
        <v>176749560.13</v>
      </c>
      <c r="C92" s="16">
        <v>0</v>
      </c>
      <c r="D92" s="16">
        <v>409617.24</v>
      </c>
      <c r="E92" s="16">
        <v>4205543.7699999996</v>
      </c>
      <c r="F92" s="16">
        <v>367700.63</v>
      </c>
      <c r="G92" s="16">
        <v>231706.45</v>
      </c>
      <c r="H92" s="16">
        <v>9289198.9000000004</v>
      </c>
      <c r="I92" s="16">
        <v>827333.92</v>
      </c>
      <c r="J92" s="16">
        <v>6166639.0000000019</v>
      </c>
      <c r="K92" s="16">
        <v>0</v>
      </c>
      <c r="L92" s="16">
        <v>0</v>
      </c>
      <c r="M92" s="16">
        <v>0</v>
      </c>
      <c r="N92" s="18">
        <f t="shared" si="2"/>
        <v>198247300.03999999</v>
      </c>
      <c r="O92" s="4"/>
    </row>
    <row r="93" spans="1:15" ht="15" x14ac:dyDescent="0.2">
      <c r="A93" s="17" t="s">
        <v>88</v>
      </c>
      <c r="B93" s="16">
        <v>1674803729.0800002</v>
      </c>
      <c r="C93" s="16">
        <v>0</v>
      </c>
      <c r="D93" s="16">
        <v>10116270.38573119</v>
      </c>
      <c r="E93" s="16">
        <v>25655024.370000001</v>
      </c>
      <c r="F93" s="16">
        <v>60036362.119999997</v>
      </c>
      <c r="G93" s="16">
        <v>10124232.232558865</v>
      </c>
      <c r="H93" s="16">
        <v>88020501.620000005</v>
      </c>
      <c r="I93" s="16">
        <v>135083036.05000001</v>
      </c>
      <c r="J93" s="16">
        <v>212287985.40000004</v>
      </c>
      <c r="K93" s="16">
        <v>0</v>
      </c>
      <c r="L93" s="16">
        <v>0</v>
      </c>
      <c r="M93" s="16">
        <v>0</v>
      </c>
      <c r="N93" s="18">
        <f t="shared" si="2"/>
        <v>2216127141.2582898</v>
      </c>
      <c r="O93" s="4"/>
    </row>
    <row r="94" spans="1:15" ht="15" x14ac:dyDescent="0.2">
      <c r="A94" s="17" t="s">
        <v>89</v>
      </c>
      <c r="B94" s="16">
        <v>1124737534.9400001</v>
      </c>
      <c r="C94" s="16">
        <v>0</v>
      </c>
      <c r="D94" s="16">
        <v>17789341.799999997</v>
      </c>
      <c r="E94" s="16">
        <v>17515806.059999999</v>
      </c>
      <c r="F94" s="16">
        <v>27147225.84</v>
      </c>
      <c r="G94" s="16">
        <v>12725525.780785935</v>
      </c>
      <c r="H94" s="16">
        <v>59111381.409999996</v>
      </c>
      <c r="I94" s="16">
        <v>61081810.390000001</v>
      </c>
      <c r="J94" s="16">
        <v>100260686.80000004</v>
      </c>
      <c r="K94" s="16">
        <v>0</v>
      </c>
      <c r="L94" s="16">
        <v>0</v>
      </c>
      <c r="M94" s="16">
        <v>0</v>
      </c>
      <c r="N94" s="18">
        <f t="shared" si="2"/>
        <v>1420369313.020786</v>
      </c>
      <c r="O94" s="4"/>
    </row>
    <row r="95" spans="1:15" ht="15" x14ac:dyDescent="0.2">
      <c r="A95" s="17" t="s">
        <v>90</v>
      </c>
      <c r="B95" s="16">
        <v>199015710.48999998</v>
      </c>
      <c r="C95" s="16">
        <v>0</v>
      </c>
      <c r="D95" s="16">
        <v>14356200.670826137</v>
      </c>
      <c r="E95" s="16">
        <v>3793056.1100000003</v>
      </c>
      <c r="F95" s="16">
        <v>1331108.43</v>
      </c>
      <c r="G95" s="16">
        <v>601333.41</v>
      </c>
      <c r="H95" s="16">
        <v>10459412.27</v>
      </c>
      <c r="I95" s="16">
        <v>2995021.05</v>
      </c>
      <c r="J95" s="16">
        <v>16025102.399999993</v>
      </c>
      <c r="K95" s="16">
        <v>0</v>
      </c>
      <c r="L95" s="16">
        <v>0</v>
      </c>
      <c r="M95" s="16">
        <v>0</v>
      </c>
      <c r="N95" s="18">
        <f t="shared" si="2"/>
        <v>248576944.83082616</v>
      </c>
      <c r="O95" s="4"/>
    </row>
    <row r="96" spans="1:15" ht="15" x14ac:dyDescent="0.2">
      <c r="A96" s="17" t="s">
        <v>91</v>
      </c>
      <c r="B96" s="16">
        <v>653109954.16999984</v>
      </c>
      <c r="C96" s="16">
        <v>0</v>
      </c>
      <c r="D96" s="16">
        <v>48090198.559315041</v>
      </c>
      <c r="E96" s="16">
        <v>533770.80000000005</v>
      </c>
      <c r="F96" s="16">
        <v>7459987.6500000004</v>
      </c>
      <c r="G96" s="16">
        <v>3282508.09</v>
      </c>
      <c r="H96" s="16">
        <v>34324658.340000004</v>
      </c>
      <c r="I96" s="16">
        <v>16785123.98</v>
      </c>
      <c r="J96" s="16">
        <v>54305435.400000021</v>
      </c>
      <c r="K96" s="16">
        <v>0</v>
      </c>
      <c r="L96" s="16">
        <v>0</v>
      </c>
      <c r="M96" s="16">
        <v>0</v>
      </c>
      <c r="N96" s="18">
        <f t="shared" si="2"/>
        <v>817891636.98931491</v>
      </c>
      <c r="O96" s="4"/>
    </row>
    <row r="97" spans="1:15" ht="15" x14ac:dyDescent="0.2">
      <c r="A97" s="17" t="s">
        <v>92</v>
      </c>
      <c r="B97" s="16">
        <v>317144170.79999995</v>
      </c>
      <c r="C97" s="16">
        <v>0</v>
      </c>
      <c r="D97" s="16">
        <v>51986493.302013934</v>
      </c>
      <c r="E97" s="16">
        <v>6081202.4100000001</v>
      </c>
      <c r="F97" s="16">
        <v>3444182.85</v>
      </c>
      <c r="G97" s="16">
        <v>1682630.2</v>
      </c>
      <c r="H97" s="16">
        <v>16667737.550000001</v>
      </c>
      <c r="I97" s="16">
        <v>7749481.4699999997</v>
      </c>
      <c r="J97" s="16">
        <v>36906828.199999996</v>
      </c>
      <c r="K97" s="16">
        <v>0</v>
      </c>
      <c r="L97" s="16">
        <v>0</v>
      </c>
      <c r="M97" s="16">
        <v>0</v>
      </c>
      <c r="N97" s="18">
        <f t="shared" si="2"/>
        <v>441662726.78201395</v>
      </c>
      <c r="O97" s="4"/>
    </row>
    <row r="98" spans="1:15" ht="15" x14ac:dyDescent="0.2">
      <c r="A98" s="17" t="s">
        <v>93</v>
      </c>
      <c r="B98" s="16">
        <v>880824055.49000001</v>
      </c>
      <c r="C98" s="16">
        <v>0</v>
      </c>
      <c r="D98" s="16">
        <v>66691068.066701628</v>
      </c>
      <c r="E98" s="16">
        <v>13561434.67</v>
      </c>
      <c r="F98" s="16">
        <v>8009130.0899999999</v>
      </c>
      <c r="G98" s="16">
        <v>3944526.53</v>
      </c>
      <c r="H98" s="16">
        <v>46292334.950000003</v>
      </c>
      <c r="I98" s="16">
        <v>18020705.640000001</v>
      </c>
      <c r="J98" s="16">
        <v>71157703.799999982</v>
      </c>
      <c r="K98" s="16">
        <v>0</v>
      </c>
      <c r="L98" s="16">
        <v>0</v>
      </c>
      <c r="M98" s="16">
        <v>0</v>
      </c>
      <c r="N98" s="18">
        <f t="shared" si="2"/>
        <v>1108500959.2367017</v>
      </c>
      <c r="O98" s="4"/>
    </row>
    <row r="99" spans="1:15" ht="15" x14ac:dyDescent="0.2">
      <c r="A99" s="17" t="s">
        <v>94</v>
      </c>
      <c r="B99" s="16">
        <v>631830568</v>
      </c>
      <c r="C99" s="16">
        <v>0</v>
      </c>
      <c r="D99" s="16">
        <v>28273650.180911187</v>
      </c>
      <c r="E99" s="16">
        <v>12042108.640000001</v>
      </c>
      <c r="F99" s="16">
        <v>2968901.67</v>
      </c>
      <c r="G99" s="16">
        <v>1064746.32</v>
      </c>
      <c r="H99" s="16">
        <v>33206305.059999999</v>
      </c>
      <c r="I99" s="16">
        <v>6680089.1600000001</v>
      </c>
      <c r="J99" s="16">
        <v>46659685.79999999</v>
      </c>
      <c r="K99" s="16">
        <v>0</v>
      </c>
      <c r="L99" s="16">
        <v>0</v>
      </c>
      <c r="M99" s="16">
        <v>0</v>
      </c>
      <c r="N99" s="18">
        <f t="shared" si="2"/>
        <v>762726054.83091104</v>
      </c>
      <c r="O99" s="4"/>
    </row>
    <row r="100" spans="1:15" ht="15" x14ac:dyDescent="0.2">
      <c r="A100" s="17" t="s">
        <v>95</v>
      </c>
      <c r="B100" s="16">
        <v>710104720.6099999</v>
      </c>
      <c r="C100" s="16">
        <v>0</v>
      </c>
      <c r="D100" s="16">
        <v>58764116.975994378</v>
      </c>
      <c r="E100" s="16">
        <v>13589288.030000001</v>
      </c>
      <c r="F100" s="16">
        <v>3333390.95</v>
      </c>
      <c r="G100" s="16">
        <v>1406789.18</v>
      </c>
      <c r="H100" s="16">
        <v>37320058.840000004</v>
      </c>
      <c r="I100" s="16">
        <v>7500197.46</v>
      </c>
      <c r="J100" s="16">
        <v>36082447.000000015</v>
      </c>
      <c r="K100" s="16">
        <v>0</v>
      </c>
      <c r="L100" s="16">
        <v>0</v>
      </c>
      <c r="M100" s="16">
        <v>0</v>
      </c>
      <c r="N100" s="18">
        <f t="shared" si="2"/>
        <v>868101009.04599428</v>
      </c>
      <c r="O100" s="4"/>
    </row>
    <row r="101" spans="1:15" ht="15" x14ac:dyDescent="0.2">
      <c r="A101" s="17" t="s">
        <v>96</v>
      </c>
      <c r="B101" s="16">
        <v>140549934.5</v>
      </c>
      <c r="C101" s="16">
        <v>0</v>
      </c>
      <c r="D101" s="16">
        <v>17199358.229523852</v>
      </c>
      <c r="E101" s="16">
        <v>2688082.9</v>
      </c>
      <c r="F101" s="16">
        <v>398208.55</v>
      </c>
      <c r="G101" s="16">
        <v>209639.17</v>
      </c>
      <c r="H101" s="16">
        <v>7386701.8200000003</v>
      </c>
      <c r="I101" s="16">
        <v>895977.35</v>
      </c>
      <c r="J101" s="16">
        <v>8327420</v>
      </c>
      <c r="K101" s="16">
        <v>0</v>
      </c>
      <c r="L101" s="16">
        <v>0</v>
      </c>
      <c r="M101" s="16">
        <v>0</v>
      </c>
      <c r="N101" s="18">
        <f t="shared" si="2"/>
        <v>177655322.51952383</v>
      </c>
      <c r="O101" s="4"/>
    </row>
    <row r="102" spans="1:15" ht="15" x14ac:dyDescent="0.2">
      <c r="A102" s="17" t="s">
        <v>97</v>
      </c>
      <c r="B102" s="16">
        <v>395345229.76000005</v>
      </c>
      <c r="C102" s="16">
        <v>0</v>
      </c>
      <c r="D102" s="16">
        <v>58461419.559435509</v>
      </c>
      <c r="E102" s="16">
        <v>6180028.5799999991</v>
      </c>
      <c r="F102" s="16">
        <v>7710473.6799999997</v>
      </c>
      <c r="G102" s="16">
        <v>3690752.79</v>
      </c>
      <c r="H102" s="16">
        <v>20777649.850000001</v>
      </c>
      <c r="I102" s="16">
        <v>17348722.629999999</v>
      </c>
      <c r="J102" s="16">
        <v>53632327.800000004</v>
      </c>
      <c r="K102" s="16">
        <v>0</v>
      </c>
      <c r="L102" s="16">
        <v>0</v>
      </c>
      <c r="M102" s="16">
        <v>0</v>
      </c>
      <c r="N102" s="18">
        <f t="shared" si="2"/>
        <v>563146604.64943552</v>
      </c>
      <c r="O102" s="4"/>
    </row>
    <row r="103" spans="1:15" ht="15" x14ac:dyDescent="0.2">
      <c r="A103" s="17" t="s">
        <v>98</v>
      </c>
      <c r="B103" s="16">
        <v>140303243.48000002</v>
      </c>
      <c r="C103" s="16">
        <v>0</v>
      </c>
      <c r="D103" s="16">
        <v>16963734.833829161</v>
      </c>
      <c r="E103" s="16">
        <v>2680492.09</v>
      </c>
      <c r="F103" s="16">
        <v>191075.87</v>
      </c>
      <c r="G103" s="16">
        <v>126886.87</v>
      </c>
      <c r="H103" s="16">
        <v>7373736.79</v>
      </c>
      <c r="I103" s="16">
        <v>429924.61</v>
      </c>
      <c r="J103" s="16">
        <v>11771623.799999993</v>
      </c>
      <c r="K103" s="16">
        <v>0</v>
      </c>
      <c r="L103" s="16">
        <v>0</v>
      </c>
      <c r="M103" s="16">
        <v>0</v>
      </c>
      <c r="N103" s="18">
        <f t="shared" si="2"/>
        <v>179840718.34382918</v>
      </c>
      <c r="O103" s="4"/>
    </row>
    <row r="104" spans="1:15" ht="15" x14ac:dyDescent="0.2">
      <c r="A104" s="17" t="s">
        <v>99</v>
      </c>
      <c r="B104" s="16">
        <v>1951737260.7899995</v>
      </c>
      <c r="C104" s="16">
        <v>0</v>
      </c>
      <c r="D104" s="16">
        <v>21146278.610236794</v>
      </c>
      <c r="E104" s="16">
        <v>29880150.680000003</v>
      </c>
      <c r="F104" s="16">
        <v>39157709.630000003</v>
      </c>
      <c r="G104" s="16">
        <v>7083693.7105425801</v>
      </c>
      <c r="H104" s="16">
        <v>102574940.41</v>
      </c>
      <c r="I104" s="16">
        <v>88105643.230000004</v>
      </c>
      <c r="J104" s="16">
        <v>130246179.60000005</v>
      </c>
      <c r="K104" s="16">
        <v>0</v>
      </c>
      <c r="L104" s="16">
        <v>0</v>
      </c>
      <c r="M104" s="16">
        <v>0</v>
      </c>
      <c r="N104" s="18">
        <f t="shared" ref="N104:N135" si="3">SUM(B104:M104)</f>
        <v>2369931856.660779</v>
      </c>
      <c r="O104" s="4"/>
    </row>
    <row r="105" spans="1:15" ht="15" x14ac:dyDescent="0.2">
      <c r="A105" s="17" t="s">
        <v>100</v>
      </c>
      <c r="B105" s="16">
        <v>369013245.64999998</v>
      </c>
      <c r="C105" s="16">
        <v>0</v>
      </c>
      <c r="D105" s="16">
        <v>3031244.9099999997</v>
      </c>
      <c r="E105" s="16">
        <v>8564571.0600000005</v>
      </c>
      <c r="F105" s="16">
        <v>1687569.31</v>
      </c>
      <c r="G105" s="16">
        <v>910275.35</v>
      </c>
      <c r="H105" s="16">
        <v>19393753.690000001</v>
      </c>
      <c r="I105" s="16">
        <v>3797065.28</v>
      </c>
      <c r="J105" s="16">
        <v>17008414.800000001</v>
      </c>
      <c r="K105" s="16">
        <v>0</v>
      </c>
      <c r="L105" s="16">
        <v>0</v>
      </c>
      <c r="M105" s="16">
        <v>0</v>
      </c>
      <c r="N105" s="18">
        <f t="shared" si="3"/>
        <v>423406140.05000001</v>
      </c>
      <c r="O105" s="4"/>
    </row>
    <row r="106" spans="1:15" ht="15" x14ac:dyDescent="0.2">
      <c r="A106" s="17" t="s">
        <v>101</v>
      </c>
      <c r="B106" s="16">
        <v>352101204.50999999</v>
      </c>
      <c r="C106" s="16">
        <v>0</v>
      </c>
      <c r="D106" s="16">
        <v>3391723.52</v>
      </c>
      <c r="E106" s="16">
        <v>6796433.4500000002</v>
      </c>
      <c r="F106" s="16">
        <v>11957496.35</v>
      </c>
      <c r="G106" s="16">
        <v>2946820.8139685784</v>
      </c>
      <c r="H106" s="16">
        <v>18504929.329999998</v>
      </c>
      <c r="I106" s="16">
        <v>26904610.039999999</v>
      </c>
      <c r="J106" s="16">
        <v>44701345.199999973</v>
      </c>
      <c r="K106" s="16">
        <v>0</v>
      </c>
      <c r="L106" s="16">
        <v>0</v>
      </c>
      <c r="M106" s="16">
        <v>0</v>
      </c>
      <c r="N106" s="18">
        <f t="shared" si="3"/>
        <v>467304563.21396858</v>
      </c>
      <c r="O106" s="4"/>
    </row>
    <row r="107" spans="1:15" ht="15" x14ac:dyDescent="0.2">
      <c r="A107" s="17" t="s">
        <v>102</v>
      </c>
      <c r="B107" s="16">
        <v>535054587.50000006</v>
      </c>
      <c r="C107" s="16">
        <v>0</v>
      </c>
      <c r="D107" s="16">
        <v>21460323.07148622</v>
      </c>
      <c r="E107" s="16">
        <v>29916039.149999999</v>
      </c>
      <c r="F107" s="16">
        <v>664751.37</v>
      </c>
      <c r="G107" s="16">
        <v>557198.85</v>
      </c>
      <c r="H107" s="16">
        <v>28120174.550000001</v>
      </c>
      <c r="I107" s="16">
        <v>1495704.12</v>
      </c>
      <c r="J107" s="16">
        <v>20709985.399999995</v>
      </c>
      <c r="K107" s="16">
        <v>0</v>
      </c>
      <c r="L107" s="16">
        <v>0</v>
      </c>
      <c r="M107" s="16">
        <v>0</v>
      </c>
      <c r="N107" s="18">
        <f t="shared" si="3"/>
        <v>637978764.01148617</v>
      </c>
      <c r="O107" s="4"/>
    </row>
    <row r="108" spans="1:15" ht="15" x14ac:dyDescent="0.2">
      <c r="A108" s="17" t="s">
        <v>103</v>
      </c>
      <c r="B108" s="16">
        <v>184323888.69999999</v>
      </c>
      <c r="C108" s="16">
        <v>0</v>
      </c>
      <c r="D108" s="16">
        <v>8588026.7493813764</v>
      </c>
      <c r="E108" s="16">
        <v>3513043.5199999996</v>
      </c>
      <c r="F108" s="16">
        <v>674385.45</v>
      </c>
      <c r="G108" s="16">
        <v>347559.67999999999</v>
      </c>
      <c r="H108" s="16">
        <v>9687273.1199999992</v>
      </c>
      <c r="I108" s="16">
        <v>1517380.99</v>
      </c>
      <c r="J108" s="16">
        <v>11047975.6</v>
      </c>
      <c r="K108" s="16">
        <v>0</v>
      </c>
      <c r="L108" s="16">
        <v>0</v>
      </c>
      <c r="M108" s="16">
        <v>0</v>
      </c>
      <c r="N108" s="18">
        <f t="shared" si="3"/>
        <v>219699533.80938137</v>
      </c>
      <c r="O108" s="4"/>
    </row>
    <row r="109" spans="1:15" ht="15" x14ac:dyDescent="0.2">
      <c r="A109" s="17" t="s">
        <v>104</v>
      </c>
      <c r="B109" s="16">
        <v>1913865618.1299999</v>
      </c>
      <c r="C109" s="16">
        <v>0</v>
      </c>
      <c r="D109" s="16">
        <v>19572433.365604769</v>
      </c>
      <c r="E109" s="16">
        <v>29415093.52</v>
      </c>
      <c r="F109" s="16">
        <v>68854754.760000005</v>
      </c>
      <c r="G109" s="16">
        <v>34612884.01658988</v>
      </c>
      <c r="H109" s="16">
        <v>100584569.29000001</v>
      </c>
      <c r="I109" s="16">
        <v>154924598.88</v>
      </c>
      <c r="J109" s="16">
        <v>201578895.79999989</v>
      </c>
      <c r="K109" s="16">
        <v>0</v>
      </c>
      <c r="L109" s="16">
        <v>0</v>
      </c>
      <c r="M109" s="16">
        <v>0</v>
      </c>
      <c r="N109" s="18">
        <f t="shared" si="3"/>
        <v>2523408847.7621946</v>
      </c>
      <c r="O109" s="4"/>
    </row>
    <row r="110" spans="1:15" ht="15" x14ac:dyDescent="0.2">
      <c r="A110" s="17" t="s">
        <v>105</v>
      </c>
      <c r="B110" s="16">
        <v>208938172.19</v>
      </c>
      <c r="C110" s="16">
        <v>0</v>
      </c>
      <c r="D110" s="16">
        <v>17514819.52478046</v>
      </c>
      <c r="E110" s="16">
        <v>3245995.1200000006</v>
      </c>
      <c r="F110" s="16">
        <v>2631708.94</v>
      </c>
      <c r="G110" s="16">
        <v>1164049.0900000001</v>
      </c>
      <c r="H110" s="16">
        <v>10980894.310000001</v>
      </c>
      <c r="I110" s="16">
        <v>5921398.6699999999</v>
      </c>
      <c r="J110" s="16">
        <v>23356888.400000006</v>
      </c>
      <c r="K110" s="16">
        <v>0</v>
      </c>
      <c r="L110" s="16">
        <v>0</v>
      </c>
      <c r="M110" s="16">
        <v>0</v>
      </c>
      <c r="N110" s="18">
        <f t="shared" si="3"/>
        <v>273753926.24478042</v>
      </c>
      <c r="O110" s="4"/>
    </row>
    <row r="111" spans="1:15" ht="15" x14ac:dyDescent="0.2">
      <c r="A111" s="17" t="s">
        <v>106</v>
      </c>
      <c r="B111" s="16">
        <v>248737659.65999997</v>
      </c>
      <c r="C111" s="16">
        <v>0</v>
      </c>
      <c r="D111" s="16">
        <v>25441685.243789531</v>
      </c>
      <c r="E111" s="16">
        <v>4740710.68</v>
      </c>
      <c r="F111" s="16">
        <v>916843.08</v>
      </c>
      <c r="G111" s="16">
        <v>535131.56999999995</v>
      </c>
      <c r="H111" s="16">
        <v>13072584.689999999</v>
      </c>
      <c r="I111" s="16">
        <v>2062915.58</v>
      </c>
      <c r="J111" s="16">
        <v>18196325.799999993</v>
      </c>
      <c r="K111" s="16">
        <v>0</v>
      </c>
      <c r="L111" s="16">
        <v>0</v>
      </c>
      <c r="M111" s="16">
        <v>0</v>
      </c>
      <c r="N111" s="18">
        <f t="shared" si="3"/>
        <v>313703856.3037895</v>
      </c>
      <c r="O111" s="4"/>
    </row>
    <row r="112" spans="1:15" ht="15" x14ac:dyDescent="0.2">
      <c r="A112" s="17" t="s">
        <v>107</v>
      </c>
      <c r="B112" s="16">
        <v>347066879.98000008</v>
      </c>
      <c r="C112" s="16">
        <v>0</v>
      </c>
      <c r="D112" s="16">
        <v>50621177.894974485</v>
      </c>
      <c r="E112" s="16">
        <v>6639927.4499999993</v>
      </c>
      <c r="F112" s="16">
        <v>1114341.67</v>
      </c>
      <c r="G112" s="16">
        <v>606850.23</v>
      </c>
      <c r="H112" s="16">
        <v>18240346.82</v>
      </c>
      <c r="I112" s="16">
        <v>2507291.44</v>
      </c>
      <c r="J112" s="16">
        <v>19087746.200000003</v>
      </c>
      <c r="K112" s="16">
        <v>0</v>
      </c>
      <c r="L112" s="16">
        <v>0</v>
      </c>
      <c r="M112" s="16">
        <v>0</v>
      </c>
      <c r="N112" s="18">
        <f t="shared" si="3"/>
        <v>445884561.68497455</v>
      </c>
      <c r="O112" s="4"/>
    </row>
    <row r="113" spans="1:15" ht="15" x14ac:dyDescent="0.2">
      <c r="A113" s="17" t="s">
        <v>108</v>
      </c>
      <c r="B113" s="16">
        <v>275572162.56999999</v>
      </c>
      <c r="C113" s="16">
        <v>0</v>
      </c>
      <c r="D113" s="16">
        <v>44915377.513277873</v>
      </c>
      <c r="E113" s="16">
        <v>5293469.7399999993</v>
      </c>
      <c r="F113" s="16">
        <v>1570354.69</v>
      </c>
      <c r="G113" s="16">
        <v>827523.05</v>
      </c>
      <c r="H113" s="16">
        <v>14482891.08</v>
      </c>
      <c r="I113" s="16">
        <v>3533330.01</v>
      </c>
      <c r="J113" s="16">
        <v>18640887.399999995</v>
      </c>
      <c r="K113" s="16">
        <v>0</v>
      </c>
      <c r="L113" s="16">
        <v>0</v>
      </c>
      <c r="M113" s="16">
        <v>0</v>
      </c>
      <c r="N113" s="18">
        <f t="shared" si="3"/>
        <v>364835996.05327785</v>
      </c>
      <c r="O113" s="4"/>
    </row>
    <row r="114" spans="1:15" ht="15" x14ac:dyDescent="0.2">
      <c r="A114" s="17" t="s">
        <v>109</v>
      </c>
      <c r="B114" s="16">
        <v>181674244.19999999</v>
      </c>
      <c r="C114" s="16">
        <v>0</v>
      </c>
      <c r="D114" s="16">
        <v>16688942.815569531</v>
      </c>
      <c r="E114" s="16">
        <v>3462543.74</v>
      </c>
      <c r="F114" s="16">
        <v>950562.35</v>
      </c>
      <c r="G114" s="16">
        <v>441345.63</v>
      </c>
      <c r="H114" s="16">
        <v>9548019.1699999999</v>
      </c>
      <c r="I114" s="16">
        <v>2138784.63</v>
      </c>
      <c r="J114" s="16">
        <v>14239824.800000003</v>
      </c>
      <c r="K114" s="16">
        <v>0</v>
      </c>
      <c r="L114" s="16">
        <v>0</v>
      </c>
      <c r="M114" s="16">
        <v>0</v>
      </c>
      <c r="N114" s="18">
        <f t="shared" si="3"/>
        <v>229144267.3355695</v>
      </c>
      <c r="O114" s="4"/>
    </row>
    <row r="115" spans="1:15" ht="15" x14ac:dyDescent="0.2">
      <c r="A115" s="17" t="s">
        <v>110</v>
      </c>
      <c r="B115" s="16">
        <v>477986727.45000005</v>
      </c>
      <c r="C115" s="16">
        <v>0</v>
      </c>
      <c r="D115" s="16">
        <v>15829070.267111739</v>
      </c>
      <c r="E115" s="16">
        <v>9119539.2000000011</v>
      </c>
      <c r="F115" s="16">
        <v>984281.62</v>
      </c>
      <c r="G115" s="16">
        <v>733737.1</v>
      </c>
      <c r="H115" s="16">
        <v>25120932.559999999</v>
      </c>
      <c r="I115" s="16">
        <v>2214653.6800000002</v>
      </c>
      <c r="J115" s="16">
        <v>19080018.999999993</v>
      </c>
      <c r="K115" s="16">
        <v>0</v>
      </c>
      <c r="L115" s="16">
        <v>0</v>
      </c>
      <c r="M115" s="16">
        <v>0</v>
      </c>
      <c r="N115" s="18">
        <f t="shared" si="3"/>
        <v>551068960.87711179</v>
      </c>
      <c r="O115" s="4"/>
    </row>
    <row r="116" spans="1:15" ht="15" x14ac:dyDescent="0.2">
      <c r="A116" s="17" t="s">
        <v>111</v>
      </c>
      <c r="B116" s="16">
        <v>273918418.94999999</v>
      </c>
      <c r="C116" s="16">
        <v>0</v>
      </c>
      <c r="D116" s="16">
        <v>26699476.742129985</v>
      </c>
      <c r="E116" s="16">
        <v>5298303.8899999997</v>
      </c>
      <c r="F116" s="16">
        <v>2716809.96</v>
      </c>
      <c r="G116" s="16">
        <v>1130948.17</v>
      </c>
      <c r="H116" s="16">
        <v>14395977.41</v>
      </c>
      <c r="I116" s="16">
        <v>6112877.6900000004</v>
      </c>
      <c r="J116" s="16">
        <v>25883913.999999993</v>
      </c>
      <c r="K116" s="16">
        <v>0</v>
      </c>
      <c r="L116" s="16">
        <v>0</v>
      </c>
      <c r="M116" s="16">
        <v>0</v>
      </c>
      <c r="N116" s="18">
        <f t="shared" si="3"/>
        <v>356156726.81212997</v>
      </c>
      <c r="O116" s="4"/>
    </row>
    <row r="117" spans="1:15" ht="15" x14ac:dyDescent="0.2">
      <c r="A117" s="17" t="s">
        <v>112</v>
      </c>
      <c r="B117" s="16">
        <v>139663674.12</v>
      </c>
      <c r="C117" s="16">
        <v>0</v>
      </c>
      <c r="D117" s="16">
        <v>5207393.7409481648</v>
      </c>
      <c r="E117" s="16">
        <v>2692485.24</v>
      </c>
      <c r="F117" s="16">
        <v>571621.94999999995</v>
      </c>
      <c r="G117" s="16">
        <v>303425.12</v>
      </c>
      <c r="H117" s="16">
        <v>7340123.7699999996</v>
      </c>
      <c r="I117" s="16">
        <v>1286161.03</v>
      </c>
      <c r="J117" s="16">
        <v>7628693.8000000035</v>
      </c>
      <c r="K117" s="16">
        <v>0</v>
      </c>
      <c r="L117" s="16">
        <v>0</v>
      </c>
      <c r="M117" s="16">
        <v>0</v>
      </c>
      <c r="N117" s="18">
        <f t="shared" si="3"/>
        <v>164693578.7709482</v>
      </c>
      <c r="O117" s="4"/>
    </row>
    <row r="118" spans="1:15" ht="15" x14ac:dyDescent="0.2">
      <c r="A118" s="17" t="s">
        <v>113</v>
      </c>
      <c r="B118" s="16">
        <v>235041738.69000003</v>
      </c>
      <c r="C118" s="16">
        <v>0</v>
      </c>
      <c r="D118" s="16">
        <v>44953383.415650375</v>
      </c>
      <c r="E118" s="16">
        <v>4606772.5999999996</v>
      </c>
      <c r="F118" s="16">
        <v>2695936.13</v>
      </c>
      <c r="G118" s="16">
        <v>1153015.45</v>
      </c>
      <c r="H118" s="16">
        <v>12352785.82</v>
      </c>
      <c r="I118" s="16">
        <v>6065911.1399999997</v>
      </c>
      <c r="J118" s="16">
        <v>21027708.400000006</v>
      </c>
      <c r="K118" s="16">
        <v>0</v>
      </c>
      <c r="L118" s="16">
        <v>0</v>
      </c>
      <c r="M118" s="16">
        <v>0</v>
      </c>
      <c r="N118" s="18">
        <f t="shared" si="3"/>
        <v>327897251.64565039</v>
      </c>
      <c r="O118" s="4"/>
    </row>
    <row r="119" spans="1:15" ht="15" x14ac:dyDescent="0.2">
      <c r="A119" s="17" t="s">
        <v>114</v>
      </c>
      <c r="B119" s="16">
        <v>328482821.81</v>
      </c>
      <c r="C119" s="16">
        <v>0</v>
      </c>
      <c r="D119" s="16">
        <v>21421381.701902293</v>
      </c>
      <c r="E119" s="16">
        <v>6286450.0899999999</v>
      </c>
      <c r="F119" s="16">
        <v>2166061.84</v>
      </c>
      <c r="G119" s="16">
        <v>810972.59</v>
      </c>
      <c r="H119" s="16">
        <v>17263648.420000002</v>
      </c>
      <c r="I119" s="16">
        <v>4873683.22</v>
      </c>
      <c r="J119" s="16">
        <v>19140793</v>
      </c>
      <c r="K119" s="16">
        <v>0</v>
      </c>
      <c r="L119" s="16">
        <v>0</v>
      </c>
      <c r="M119" s="16">
        <v>0</v>
      </c>
      <c r="N119" s="18">
        <f t="shared" si="3"/>
        <v>400445812.67190224</v>
      </c>
      <c r="O119" s="4"/>
    </row>
    <row r="120" spans="1:15" ht="15" x14ac:dyDescent="0.2">
      <c r="A120" s="17" t="s">
        <v>115</v>
      </c>
      <c r="B120" s="16">
        <v>208892488.70000002</v>
      </c>
      <c r="C120" s="16">
        <v>0</v>
      </c>
      <c r="D120" s="16">
        <v>23641778.350717336</v>
      </c>
      <c r="E120" s="16">
        <v>4067724.5100000002</v>
      </c>
      <c r="F120" s="16">
        <v>1459562.8</v>
      </c>
      <c r="G120" s="16">
        <v>816489.41</v>
      </c>
      <c r="H120" s="16">
        <v>10978493.380000001</v>
      </c>
      <c r="I120" s="16">
        <v>3284046</v>
      </c>
      <c r="J120" s="16">
        <v>19844252.800000004</v>
      </c>
      <c r="K120" s="16">
        <v>0</v>
      </c>
      <c r="L120" s="16">
        <v>0</v>
      </c>
      <c r="M120" s="16">
        <v>0</v>
      </c>
      <c r="N120" s="18">
        <f t="shared" si="3"/>
        <v>272984835.95071733</v>
      </c>
      <c r="O120" s="4"/>
    </row>
    <row r="121" spans="1:15" ht="15" x14ac:dyDescent="0.2">
      <c r="A121" s="17" t="s">
        <v>116</v>
      </c>
      <c r="B121" s="16">
        <v>248664566.05000001</v>
      </c>
      <c r="C121" s="16">
        <v>0</v>
      </c>
      <c r="D121" s="16">
        <v>28393181.640051547</v>
      </c>
      <c r="E121" s="16">
        <v>4739317.57</v>
      </c>
      <c r="F121" s="16">
        <v>613369.62</v>
      </c>
      <c r="G121" s="16">
        <v>297908.3</v>
      </c>
      <c r="H121" s="16">
        <v>13068743.199999999</v>
      </c>
      <c r="I121" s="16">
        <v>1380094.14</v>
      </c>
      <c r="J121" s="16">
        <v>11026812.600000003</v>
      </c>
      <c r="K121" s="16">
        <v>0</v>
      </c>
      <c r="L121" s="16">
        <v>0</v>
      </c>
      <c r="M121" s="16">
        <v>0</v>
      </c>
      <c r="N121" s="18">
        <f t="shared" si="3"/>
        <v>308183993.12005156</v>
      </c>
      <c r="O121" s="4"/>
    </row>
    <row r="122" spans="1:15" ht="15" x14ac:dyDescent="0.2">
      <c r="A122" s="17" t="s">
        <v>117</v>
      </c>
      <c r="B122" s="16">
        <v>822056768.25999999</v>
      </c>
      <c r="C122" s="16">
        <v>0</v>
      </c>
      <c r="D122" s="16">
        <v>7496483.0349999974</v>
      </c>
      <c r="E122" s="16">
        <v>12731000.369999999</v>
      </c>
      <c r="F122" s="16">
        <v>18465315.969999999</v>
      </c>
      <c r="G122" s="16">
        <v>7143526.1920864247</v>
      </c>
      <c r="H122" s="16">
        <v>43203778.359999999</v>
      </c>
      <c r="I122" s="16">
        <v>41547336.579999998</v>
      </c>
      <c r="J122" s="16">
        <v>51726059.20000001</v>
      </c>
      <c r="K122" s="16">
        <v>0</v>
      </c>
      <c r="L122" s="16">
        <v>0</v>
      </c>
      <c r="M122" s="16">
        <v>0</v>
      </c>
      <c r="N122" s="18">
        <f t="shared" si="3"/>
        <v>1004370267.9670866</v>
      </c>
      <c r="O122" s="4"/>
    </row>
    <row r="123" spans="1:15" ht="15" x14ac:dyDescent="0.2">
      <c r="A123" s="17" t="s">
        <v>118</v>
      </c>
      <c r="B123" s="16">
        <v>1865952736.5599999</v>
      </c>
      <c r="C123" s="16">
        <v>0</v>
      </c>
      <c r="D123" s="16">
        <v>20787563.465</v>
      </c>
      <c r="E123" s="16">
        <v>36152210.509999998</v>
      </c>
      <c r="F123" s="16">
        <v>25668394.890000001</v>
      </c>
      <c r="G123" s="16">
        <v>18507627.675394047</v>
      </c>
      <c r="H123" s="16">
        <v>98066473.709999993</v>
      </c>
      <c r="I123" s="16">
        <v>57754410.649999999</v>
      </c>
      <c r="J123" s="16">
        <v>67492611.599999979</v>
      </c>
      <c r="K123" s="16">
        <v>0</v>
      </c>
      <c r="L123" s="16">
        <v>0</v>
      </c>
      <c r="M123" s="16">
        <v>0</v>
      </c>
      <c r="N123" s="18">
        <f t="shared" si="3"/>
        <v>2190382029.0603943</v>
      </c>
      <c r="O123" s="4"/>
    </row>
    <row r="124" spans="1:15" ht="15" x14ac:dyDescent="0.2">
      <c r="A124" s="17" t="s">
        <v>119</v>
      </c>
      <c r="B124" s="16">
        <v>1516090024.7300003</v>
      </c>
      <c r="C124" s="16">
        <v>0</v>
      </c>
      <c r="D124" s="16">
        <v>11293356.789999999</v>
      </c>
      <c r="E124" s="16">
        <v>23241276.919999998</v>
      </c>
      <c r="F124" s="16">
        <v>32869868.120000001</v>
      </c>
      <c r="G124" s="16">
        <v>0</v>
      </c>
      <c r="H124" s="16">
        <v>79679189.959999993</v>
      </c>
      <c r="I124" s="16">
        <v>73957871.920000002</v>
      </c>
      <c r="J124" s="16">
        <v>96558768.199999958</v>
      </c>
      <c r="K124" s="16">
        <v>0</v>
      </c>
      <c r="L124" s="16">
        <v>0</v>
      </c>
      <c r="M124" s="16">
        <v>0</v>
      </c>
      <c r="N124" s="18">
        <f t="shared" si="3"/>
        <v>1833690356.6400003</v>
      </c>
      <c r="O124" s="4"/>
    </row>
    <row r="125" spans="1:15" ht="15" x14ac:dyDescent="0.2">
      <c r="A125" s="17" t="s">
        <v>120</v>
      </c>
      <c r="B125" s="16">
        <v>519302907.90999997</v>
      </c>
      <c r="C125" s="16">
        <v>0</v>
      </c>
      <c r="D125" s="16">
        <v>17281507.211540647</v>
      </c>
      <c r="E125" s="16">
        <v>9897435.0999999996</v>
      </c>
      <c r="F125" s="16">
        <v>12781210.01</v>
      </c>
      <c r="G125" s="16">
        <v>5147193.3600000003</v>
      </c>
      <c r="H125" s="16">
        <v>27292333.82</v>
      </c>
      <c r="I125" s="16">
        <v>28757982.530000001</v>
      </c>
      <c r="J125" s="16">
        <v>59669691.599999979</v>
      </c>
      <c r="K125" s="16">
        <v>0</v>
      </c>
      <c r="L125" s="16">
        <v>0</v>
      </c>
      <c r="M125" s="16">
        <v>0</v>
      </c>
      <c r="N125" s="18">
        <f t="shared" si="3"/>
        <v>680130261.54154062</v>
      </c>
      <c r="O125" s="4"/>
    </row>
    <row r="126" spans="1:15" ht="15" x14ac:dyDescent="0.2">
      <c r="A126" s="17" t="s">
        <v>121</v>
      </c>
      <c r="B126" s="16">
        <v>591665612.36000001</v>
      </c>
      <c r="C126" s="16">
        <v>0</v>
      </c>
      <c r="D126" s="16">
        <v>27740060.40612394</v>
      </c>
      <c r="E126" s="16">
        <v>11315842.269999998</v>
      </c>
      <c r="F126" s="16">
        <v>6398633.4000000004</v>
      </c>
      <c r="G126" s="16">
        <v>2085358.08</v>
      </c>
      <c r="H126" s="16">
        <v>31095407.23</v>
      </c>
      <c r="I126" s="16">
        <v>14397055.33</v>
      </c>
      <c r="J126" s="16">
        <v>40941994.20000001</v>
      </c>
      <c r="K126" s="16">
        <v>0</v>
      </c>
      <c r="L126" s="16">
        <v>0</v>
      </c>
      <c r="M126" s="16">
        <v>0</v>
      </c>
      <c r="N126" s="18">
        <f t="shared" si="3"/>
        <v>725639963.27612412</v>
      </c>
      <c r="O126" s="4"/>
    </row>
    <row r="127" spans="1:15" ht="15" x14ac:dyDescent="0.2">
      <c r="A127" s="17" t="s">
        <v>122</v>
      </c>
      <c r="B127" s="16">
        <v>319775541.83999997</v>
      </c>
      <c r="C127" s="16">
        <v>0</v>
      </c>
      <c r="D127" s="16">
        <v>10063124.039050268</v>
      </c>
      <c r="E127" s="16">
        <v>6167196.1699999999</v>
      </c>
      <c r="F127" s="16">
        <v>6792024.9199999999</v>
      </c>
      <c r="G127" s="16">
        <v>2101908.54</v>
      </c>
      <c r="H127" s="16">
        <v>16806031.129999999</v>
      </c>
      <c r="I127" s="16">
        <v>15282194.24</v>
      </c>
      <c r="J127" s="16">
        <v>45395407.199999996</v>
      </c>
      <c r="K127" s="16">
        <v>0</v>
      </c>
      <c r="L127" s="16">
        <v>0</v>
      </c>
      <c r="M127" s="16">
        <v>0</v>
      </c>
      <c r="N127" s="18">
        <f t="shared" si="3"/>
        <v>422383428.0790503</v>
      </c>
      <c r="O127" s="4"/>
    </row>
    <row r="128" spans="1:15" ht="15" x14ac:dyDescent="0.2">
      <c r="A128" s="17" t="s">
        <v>123</v>
      </c>
      <c r="B128" s="16">
        <v>161619176.49000001</v>
      </c>
      <c r="C128" s="16">
        <v>0</v>
      </c>
      <c r="D128" s="16">
        <v>8895681.9955314621</v>
      </c>
      <c r="E128" s="16">
        <v>3093884.0500000003</v>
      </c>
      <c r="F128" s="16">
        <v>621398.02</v>
      </c>
      <c r="G128" s="16">
        <v>358593.32</v>
      </c>
      <c r="H128" s="16">
        <v>8494010.8200000003</v>
      </c>
      <c r="I128" s="16">
        <v>1398158.2</v>
      </c>
      <c r="J128" s="16">
        <v>9755711.5999999996</v>
      </c>
      <c r="K128" s="16">
        <v>0</v>
      </c>
      <c r="L128" s="16">
        <v>0</v>
      </c>
      <c r="M128" s="16">
        <v>0</v>
      </c>
      <c r="N128" s="18">
        <f t="shared" si="3"/>
        <v>194236614.49553147</v>
      </c>
      <c r="O128" s="4"/>
    </row>
    <row r="129" spans="1:15" ht="15" x14ac:dyDescent="0.2">
      <c r="A129" s="17" t="s">
        <v>124</v>
      </c>
      <c r="B129" s="16">
        <v>955352159.01999998</v>
      </c>
      <c r="C129" s="16">
        <v>0</v>
      </c>
      <c r="D129" s="16">
        <v>106548513.17666043</v>
      </c>
      <c r="E129" s="16">
        <v>12046545.42</v>
      </c>
      <c r="F129" s="16">
        <v>7903155.2300000004</v>
      </c>
      <c r="G129" s="16">
        <v>4374838.51</v>
      </c>
      <c r="H129" s="16">
        <v>50209212.460000001</v>
      </c>
      <c r="I129" s="16">
        <v>17782260.050000001</v>
      </c>
      <c r="J129" s="16">
        <v>61127152.000000022</v>
      </c>
      <c r="K129" s="16">
        <v>0</v>
      </c>
      <c r="L129" s="16">
        <v>0</v>
      </c>
      <c r="M129" s="16">
        <v>0</v>
      </c>
      <c r="N129" s="18">
        <f t="shared" si="3"/>
        <v>1215343835.8666604</v>
      </c>
      <c r="O129" s="4"/>
    </row>
    <row r="130" spans="1:15" ht="15" x14ac:dyDescent="0.2">
      <c r="A130" s="17" t="s">
        <v>125</v>
      </c>
      <c r="B130" s="16">
        <v>272337768.95000005</v>
      </c>
      <c r="C130" s="16">
        <v>0</v>
      </c>
      <c r="D130" s="16">
        <v>27009902.239320997</v>
      </c>
      <c r="E130" s="16">
        <v>5193246.4899999993</v>
      </c>
      <c r="F130" s="16">
        <v>977858.9</v>
      </c>
      <c r="G130" s="16">
        <v>325492.40000000002</v>
      </c>
      <c r="H130" s="16">
        <v>14312905.220000001</v>
      </c>
      <c r="I130" s="16">
        <v>2200202.4300000002</v>
      </c>
      <c r="J130" s="16">
        <v>16800613.999999993</v>
      </c>
      <c r="K130" s="16">
        <v>0</v>
      </c>
      <c r="L130" s="16">
        <v>0</v>
      </c>
      <c r="M130" s="16">
        <v>0</v>
      </c>
      <c r="N130" s="18">
        <f t="shared" si="3"/>
        <v>339157990.62932104</v>
      </c>
      <c r="O130" s="4"/>
    </row>
    <row r="131" spans="1:15" ht="15" x14ac:dyDescent="0.2">
      <c r="A131" s="17" t="s">
        <v>126</v>
      </c>
      <c r="B131" s="16">
        <v>1551832815.0900002</v>
      </c>
      <c r="C131" s="16">
        <v>0</v>
      </c>
      <c r="D131" s="16">
        <v>47793795.164999992</v>
      </c>
      <c r="E131" s="16">
        <v>43920425.259999998</v>
      </c>
      <c r="F131" s="16">
        <v>43178331.469999999</v>
      </c>
      <c r="G131" s="16">
        <v>3753150.7455911692</v>
      </c>
      <c r="H131" s="16">
        <v>81557677.739999995</v>
      </c>
      <c r="I131" s="16">
        <v>97152124.159999996</v>
      </c>
      <c r="J131" s="16">
        <v>132002706.20000003</v>
      </c>
      <c r="K131" s="16">
        <v>0</v>
      </c>
      <c r="L131" s="16">
        <v>0</v>
      </c>
      <c r="M131" s="16">
        <v>0</v>
      </c>
      <c r="N131" s="18">
        <f t="shared" si="3"/>
        <v>2001191025.8305914</v>
      </c>
      <c r="O131" s="4"/>
    </row>
    <row r="132" spans="1:15" ht="15" x14ac:dyDescent="0.2">
      <c r="A132" s="17" t="s">
        <v>127</v>
      </c>
      <c r="B132" s="16">
        <v>63774201.520000003</v>
      </c>
      <c r="C132" s="16">
        <v>0</v>
      </c>
      <c r="D132" s="16">
        <v>2290311.6009877976</v>
      </c>
      <c r="E132" s="16">
        <v>1215477.53</v>
      </c>
      <c r="F132" s="16">
        <v>184653.15</v>
      </c>
      <c r="G132" s="16">
        <v>60685.02</v>
      </c>
      <c r="H132" s="16">
        <v>3351698.54</v>
      </c>
      <c r="I132" s="16">
        <v>415473.37</v>
      </c>
      <c r="J132" s="16">
        <v>4740087.5999999987</v>
      </c>
      <c r="K132" s="16">
        <v>0</v>
      </c>
      <c r="L132" s="16">
        <v>0</v>
      </c>
      <c r="M132" s="16">
        <v>0</v>
      </c>
      <c r="N132" s="18">
        <f t="shared" si="3"/>
        <v>76032588.330987811</v>
      </c>
      <c r="O132" s="4"/>
    </row>
    <row r="133" spans="1:15" ht="15" x14ac:dyDescent="0.2">
      <c r="A133" s="17" t="s">
        <v>128</v>
      </c>
      <c r="B133" s="16">
        <v>397556312.43000007</v>
      </c>
      <c r="C133" s="16">
        <v>0</v>
      </c>
      <c r="D133" s="16">
        <v>16483806.662129987</v>
      </c>
      <c r="E133" s="16">
        <v>1890041.23</v>
      </c>
      <c r="F133" s="16">
        <v>667962.73</v>
      </c>
      <c r="G133" s="16">
        <v>446862.45</v>
      </c>
      <c r="H133" s="16">
        <v>20893854.870000001</v>
      </c>
      <c r="I133" s="16">
        <v>1502929.74</v>
      </c>
      <c r="J133" s="16">
        <v>17485416.999999996</v>
      </c>
      <c r="K133" s="16">
        <v>0</v>
      </c>
      <c r="L133" s="16">
        <v>0</v>
      </c>
      <c r="M133" s="16">
        <v>0</v>
      </c>
      <c r="N133" s="18">
        <f t="shared" si="3"/>
        <v>456927187.11213011</v>
      </c>
      <c r="O133" s="4"/>
    </row>
    <row r="134" spans="1:15" ht="15" x14ac:dyDescent="0.2">
      <c r="A134" s="17" t="s">
        <v>129</v>
      </c>
      <c r="B134" s="16">
        <v>719259699.13999999</v>
      </c>
      <c r="C134" s="16">
        <v>0</v>
      </c>
      <c r="D134" s="16">
        <v>66019697.124382012</v>
      </c>
      <c r="E134" s="16">
        <v>13756792.85</v>
      </c>
      <c r="F134" s="16">
        <v>3116624.2</v>
      </c>
      <c r="G134" s="16">
        <v>1517125.59</v>
      </c>
      <c r="H134" s="16">
        <v>37801205.25</v>
      </c>
      <c r="I134" s="16">
        <v>7012467.8499999996</v>
      </c>
      <c r="J134" s="16">
        <v>39488223.400000021</v>
      </c>
      <c r="K134" s="16">
        <v>0</v>
      </c>
      <c r="L134" s="16">
        <v>0</v>
      </c>
      <c r="M134" s="16">
        <v>0</v>
      </c>
      <c r="N134" s="18">
        <f t="shared" si="3"/>
        <v>887971835.40438211</v>
      </c>
      <c r="O134" s="4"/>
    </row>
    <row r="135" spans="1:15" ht="15" x14ac:dyDescent="0.2">
      <c r="A135" s="17" t="s">
        <v>130</v>
      </c>
      <c r="B135" s="16">
        <v>575384003.84000003</v>
      </c>
      <c r="C135" s="16">
        <v>0</v>
      </c>
      <c r="D135" s="16">
        <v>79588005.268394843</v>
      </c>
      <c r="E135" s="16">
        <v>8779682.1400000006</v>
      </c>
      <c r="F135" s="16">
        <v>4691795.93</v>
      </c>
      <c r="G135" s="16">
        <v>2019156.24</v>
      </c>
      <c r="H135" s="16">
        <v>30239715.719999999</v>
      </c>
      <c r="I135" s="16">
        <v>10556636.300000001</v>
      </c>
      <c r="J135" s="16">
        <v>40710593.799999997</v>
      </c>
      <c r="K135" s="16">
        <v>0</v>
      </c>
      <c r="L135" s="16">
        <v>0</v>
      </c>
      <c r="M135" s="16">
        <v>0</v>
      </c>
      <c r="N135" s="18">
        <f t="shared" si="3"/>
        <v>751969589.23839474</v>
      </c>
      <c r="O135" s="4"/>
    </row>
    <row r="136" spans="1:15" ht="15" x14ac:dyDescent="0.2">
      <c r="A136" s="17" t="s">
        <v>131</v>
      </c>
      <c r="B136" s="16">
        <v>973433698.43999994</v>
      </c>
      <c r="C136" s="16">
        <v>0</v>
      </c>
      <c r="D136" s="16">
        <v>10838285.649999999</v>
      </c>
      <c r="E136" s="16">
        <v>15595585.829999998</v>
      </c>
      <c r="F136" s="16">
        <v>27914740.719999999</v>
      </c>
      <c r="G136" s="16">
        <v>13881264.829928096</v>
      </c>
      <c r="H136" s="16">
        <v>51159500.630000003</v>
      </c>
      <c r="I136" s="16">
        <v>62808734.469999999</v>
      </c>
      <c r="J136" s="16">
        <v>92557087.200000003</v>
      </c>
      <c r="K136" s="16">
        <v>0</v>
      </c>
      <c r="L136" s="16">
        <v>0</v>
      </c>
      <c r="M136" s="16">
        <v>0</v>
      </c>
      <c r="N136" s="18">
        <f t="shared" ref="N136:N142" si="4">SUM(B136:M136)</f>
        <v>1248188897.7699282</v>
      </c>
      <c r="O136" s="4"/>
    </row>
    <row r="137" spans="1:15" ht="15" x14ac:dyDescent="0.2">
      <c r="A137" s="17" t="s">
        <v>132</v>
      </c>
      <c r="B137" s="16">
        <v>155863052.27000001</v>
      </c>
      <c r="C137" s="16">
        <v>0</v>
      </c>
      <c r="D137" s="16">
        <v>9717308.6391766891</v>
      </c>
      <c r="E137" s="16">
        <v>2996471.26</v>
      </c>
      <c r="F137" s="16">
        <v>333981.36</v>
      </c>
      <c r="G137" s="16">
        <v>308941.94</v>
      </c>
      <c r="H137" s="16">
        <v>8191493.6100000003</v>
      </c>
      <c r="I137" s="16">
        <v>751464.87</v>
      </c>
      <c r="J137" s="16">
        <v>9079680</v>
      </c>
      <c r="K137" s="16">
        <v>0</v>
      </c>
      <c r="L137" s="16">
        <v>0</v>
      </c>
      <c r="M137" s="16">
        <v>0</v>
      </c>
      <c r="N137" s="18">
        <f t="shared" si="4"/>
        <v>187242393.94917673</v>
      </c>
      <c r="O137" s="4"/>
    </row>
    <row r="138" spans="1:15" ht="15" x14ac:dyDescent="0.2">
      <c r="A138" s="17" t="s">
        <v>133</v>
      </c>
      <c r="B138" s="16">
        <v>398323795.63999999</v>
      </c>
      <c r="C138" s="16">
        <v>0</v>
      </c>
      <c r="D138" s="16">
        <v>47753834.424220346</v>
      </c>
      <c r="E138" s="16">
        <v>7753398.2499999991</v>
      </c>
      <c r="F138" s="16">
        <v>2907885.84</v>
      </c>
      <c r="G138" s="16">
        <v>1263351.8500000001</v>
      </c>
      <c r="H138" s="16">
        <v>20934190.489999998</v>
      </c>
      <c r="I138" s="16">
        <v>6542802.3099999996</v>
      </c>
      <c r="J138" s="16">
        <v>32990982.599999987</v>
      </c>
      <c r="K138" s="16">
        <v>0</v>
      </c>
      <c r="L138" s="16">
        <v>0</v>
      </c>
      <c r="M138" s="16">
        <v>0</v>
      </c>
      <c r="N138" s="18">
        <f t="shared" si="4"/>
        <v>518470241.40422028</v>
      </c>
      <c r="O138" s="4"/>
    </row>
    <row r="139" spans="1:15" ht="15" x14ac:dyDescent="0.2">
      <c r="A139" s="17" t="s">
        <v>134</v>
      </c>
      <c r="B139" s="16">
        <v>1547090865.1099997</v>
      </c>
      <c r="C139" s="16">
        <v>0</v>
      </c>
      <c r="D139" s="16">
        <v>11784531.875000002</v>
      </c>
      <c r="E139" s="16">
        <v>30469418.039999999</v>
      </c>
      <c r="F139" s="16">
        <v>14955300.26</v>
      </c>
      <c r="G139" s="16">
        <v>12814566.038884701</v>
      </c>
      <c r="H139" s="16">
        <v>81308461.120000005</v>
      </c>
      <c r="I139" s="16">
        <v>33649729.75</v>
      </c>
      <c r="J139" s="16">
        <v>58907267.800000004</v>
      </c>
      <c r="K139" s="16">
        <v>0</v>
      </c>
      <c r="L139" s="16">
        <v>0</v>
      </c>
      <c r="M139" s="16">
        <v>0</v>
      </c>
      <c r="N139" s="18">
        <f t="shared" si="4"/>
        <v>1790980139.9938843</v>
      </c>
      <c r="O139" s="4"/>
    </row>
    <row r="140" spans="1:15" ht="15" x14ac:dyDescent="0.2">
      <c r="A140" s="17" t="s">
        <v>135</v>
      </c>
      <c r="B140" s="16">
        <v>456031225.08999997</v>
      </c>
      <c r="C140" s="16">
        <v>0</v>
      </c>
      <c r="D140" s="16">
        <v>3025775.3099999996</v>
      </c>
      <c r="E140" s="16">
        <v>8793959.0399999991</v>
      </c>
      <c r="F140" s="16">
        <v>2466323.94</v>
      </c>
      <c r="G140" s="16">
        <v>1119914.52</v>
      </c>
      <c r="H140" s="16">
        <v>23967045.510000002</v>
      </c>
      <c r="I140" s="16">
        <v>5549279.04</v>
      </c>
      <c r="J140" s="16">
        <v>14890098.999999994</v>
      </c>
      <c r="K140" s="16">
        <v>0</v>
      </c>
      <c r="L140" s="16">
        <v>0</v>
      </c>
      <c r="M140" s="16">
        <v>0</v>
      </c>
      <c r="N140" s="18">
        <f t="shared" si="4"/>
        <v>515843621.44999999</v>
      </c>
      <c r="O140" s="4"/>
    </row>
    <row r="141" spans="1:15" ht="15" x14ac:dyDescent="0.2">
      <c r="A141" s="17" t="s">
        <v>136</v>
      </c>
      <c r="B141" s="16">
        <v>507617062.10000002</v>
      </c>
      <c r="C141" s="16">
        <v>0</v>
      </c>
      <c r="D141" s="16">
        <v>19644878.867620252</v>
      </c>
      <c r="E141" s="16">
        <v>9678449.1799999997</v>
      </c>
      <c r="F141" s="16">
        <v>3556580.42</v>
      </c>
      <c r="G141" s="16">
        <v>1092330.42</v>
      </c>
      <c r="H141" s="16">
        <v>26678175.870000001</v>
      </c>
      <c r="I141" s="16">
        <v>8002378.3099999996</v>
      </c>
      <c r="J141" s="16">
        <v>41410851.399999999</v>
      </c>
      <c r="K141" s="16">
        <v>0</v>
      </c>
      <c r="L141" s="16">
        <v>0</v>
      </c>
      <c r="M141" s="16">
        <v>0</v>
      </c>
      <c r="N141" s="18">
        <f t="shared" si="4"/>
        <v>617680706.56762004</v>
      </c>
      <c r="O141" s="4"/>
    </row>
    <row r="142" spans="1:15" ht="15" x14ac:dyDescent="0.2">
      <c r="A142" s="17" t="s">
        <v>137</v>
      </c>
      <c r="B142" s="16">
        <v>480252630.30999994</v>
      </c>
      <c r="C142" s="16">
        <v>0</v>
      </c>
      <c r="D142" s="16">
        <v>25281174.972212389</v>
      </c>
      <c r="E142" s="16">
        <v>7331822.3699999992</v>
      </c>
      <c r="F142" s="16">
        <v>15290887.310000001</v>
      </c>
      <c r="G142" s="16">
        <v>4032795.65</v>
      </c>
      <c r="H142" s="16">
        <v>25240018.690000001</v>
      </c>
      <c r="I142" s="16">
        <v>34404807.5</v>
      </c>
      <c r="J142" s="16">
        <v>56134431.20000001</v>
      </c>
      <c r="K142" s="16">
        <v>0</v>
      </c>
      <c r="L142" s="16">
        <v>0</v>
      </c>
      <c r="M142" s="16">
        <v>0</v>
      </c>
      <c r="N142" s="18">
        <f t="shared" si="4"/>
        <v>647968568.00221241</v>
      </c>
      <c r="O142" s="4"/>
    </row>
    <row r="143" spans="1:15" ht="24.75" customHeight="1" x14ac:dyDescent="0.2">
      <c r="A143" s="22" t="s">
        <v>138</v>
      </c>
      <c r="B143" s="23">
        <f t="shared" ref="B143:I143" si="5">SUM(B8:B142)</f>
        <v>91367051030.929977</v>
      </c>
      <c r="C143" s="23"/>
      <c r="D143" s="23">
        <f t="shared" si="5"/>
        <v>3627393599.5812497</v>
      </c>
      <c r="E143" s="23">
        <f t="shared" si="5"/>
        <v>1595846985.1599996</v>
      </c>
      <c r="F143" s="23">
        <f t="shared" si="5"/>
        <v>1605679650.4199998</v>
      </c>
      <c r="G143" s="23">
        <f t="shared" si="5"/>
        <v>551682031.75</v>
      </c>
      <c r="H143" s="23">
        <f t="shared" si="5"/>
        <v>4801860375.6199999</v>
      </c>
      <c r="I143" s="23">
        <f t="shared" si="5"/>
        <v>3612811876.2499981</v>
      </c>
      <c r="J143" s="23">
        <f t="shared" ref="J143:N143" si="6">SUM(J8:J142)</f>
        <v>6961503466.6000013</v>
      </c>
      <c r="K143" s="23">
        <f t="shared" si="6"/>
        <v>0</v>
      </c>
      <c r="L143" s="23">
        <f t="shared" si="6"/>
        <v>0</v>
      </c>
      <c r="M143" s="23">
        <f t="shared" si="6"/>
        <v>0</v>
      </c>
      <c r="N143" s="23">
        <f t="shared" si="6"/>
        <v>114123829016.31122</v>
      </c>
      <c r="O143" s="4"/>
    </row>
    <row r="144" spans="1:15" x14ac:dyDescent="0.2">
      <c r="B144" s="4"/>
      <c r="C144" s="6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 spans="1:14" x14ac:dyDescent="0.2">
      <c r="B145" s="7"/>
      <c r="C145" s="7"/>
      <c r="D145" s="7"/>
      <c r="E145" s="8"/>
      <c r="F145" s="8"/>
      <c r="G145" s="8"/>
      <c r="H145" s="8"/>
      <c r="I145" s="8"/>
      <c r="M145" s="9"/>
      <c r="N145" s="8"/>
    </row>
    <row r="146" spans="1:14" x14ac:dyDescent="0.2">
      <c r="B146" s="7"/>
      <c r="C146" s="7"/>
      <c r="D146" s="7"/>
      <c r="E146" s="7"/>
      <c r="F146" s="7"/>
      <c r="G146" s="7"/>
      <c r="H146" s="7"/>
      <c r="I146" s="7"/>
      <c r="J146" s="7"/>
      <c r="K146" s="7"/>
    </row>
    <row r="147" spans="1:14" x14ac:dyDescent="0.2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</row>
    <row r="148" spans="1:14" x14ac:dyDescent="0.2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 spans="1:14" x14ac:dyDescent="0.2">
      <c r="A149" s="14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</row>
    <row r="150" spans="1:14" x14ac:dyDescent="0.2">
      <c r="D150" s="5"/>
      <c r="E150" s="5"/>
      <c r="F150" s="5"/>
      <c r="G150" s="5"/>
      <c r="H150" s="5"/>
      <c r="I150" s="5"/>
      <c r="J150" s="5"/>
      <c r="K150" s="5"/>
      <c r="L150" s="5"/>
      <c r="M150" s="5"/>
    </row>
    <row r="151" spans="1:14" x14ac:dyDescent="0.2">
      <c r="D151" s="5"/>
      <c r="E151" s="5"/>
      <c r="F151" s="5"/>
      <c r="G151" s="5"/>
      <c r="H151" s="5"/>
      <c r="I151" s="5"/>
      <c r="J151" s="5"/>
      <c r="K151" s="5"/>
      <c r="L151" s="5"/>
      <c r="M151" s="5"/>
    </row>
    <row r="152" spans="1:14" x14ac:dyDescent="0.2">
      <c r="D152" s="5"/>
      <c r="E152" s="5"/>
      <c r="F152" s="5"/>
      <c r="G152" s="5"/>
      <c r="H152" s="5"/>
      <c r="I152" s="5"/>
      <c r="J152" s="5"/>
      <c r="K152" s="5"/>
      <c r="L152" s="5"/>
      <c r="M152" s="5"/>
    </row>
    <row r="153" spans="1:14" x14ac:dyDescent="0.2">
      <c r="D153" s="5"/>
      <c r="E153" s="5"/>
      <c r="F153" s="5"/>
      <c r="G153" s="5"/>
      <c r="H153" s="5"/>
      <c r="I153" s="5"/>
      <c r="J153" s="5"/>
      <c r="K153" s="5"/>
      <c r="L153" s="5"/>
      <c r="M153" s="5"/>
    </row>
    <row r="154" spans="1:14" x14ac:dyDescent="0.2">
      <c r="D154" s="5"/>
      <c r="E154" s="5"/>
      <c r="F154" s="5"/>
      <c r="G154" s="5"/>
      <c r="H154" s="5"/>
      <c r="I154" s="5"/>
      <c r="J154" s="5"/>
      <c r="K154" s="5"/>
      <c r="L154" s="5"/>
      <c r="M154" s="5"/>
    </row>
    <row r="155" spans="1:14" x14ac:dyDescent="0.2">
      <c r="D155" s="5"/>
      <c r="E155" s="5"/>
      <c r="F155" s="5"/>
      <c r="G155" s="5"/>
      <c r="H155" s="5"/>
      <c r="I155" s="5"/>
      <c r="J155" s="5"/>
      <c r="K155" s="5"/>
      <c r="L155" s="5"/>
      <c r="M155" s="5"/>
    </row>
    <row r="156" spans="1:14" x14ac:dyDescent="0.2"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7" spans="1:14" x14ac:dyDescent="0.2">
      <c r="D157" s="5"/>
      <c r="E157" s="5"/>
      <c r="F157" s="5"/>
      <c r="G157" s="5"/>
      <c r="H157" s="5"/>
      <c r="I157" s="5"/>
      <c r="J157" s="5"/>
      <c r="K157" s="5"/>
      <c r="L157" s="5"/>
      <c r="M157" s="5"/>
    </row>
    <row r="158" spans="1:14" x14ac:dyDescent="0.2">
      <c r="D158" s="5"/>
      <c r="E158" s="5"/>
      <c r="F158" s="5"/>
      <c r="G158" s="5"/>
      <c r="H158" s="5"/>
      <c r="I158" s="5"/>
      <c r="J158" s="5"/>
      <c r="K158" s="5"/>
      <c r="L158" s="5"/>
      <c r="M158" s="5"/>
    </row>
    <row r="159" spans="1:14" x14ac:dyDescent="0.2"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1:14" x14ac:dyDescent="0.2">
      <c r="D160" s="5"/>
      <c r="E160" s="5"/>
      <c r="F160" s="5"/>
      <c r="G160" s="5"/>
      <c r="H160" s="5"/>
      <c r="I160" s="5"/>
      <c r="J160" s="5"/>
      <c r="K160" s="5"/>
      <c r="L160" s="5"/>
      <c r="M160" s="5"/>
    </row>
    <row r="161" spans="1:13" x14ac:dyDescent="0.2">
      <c r="A161" s="1"/>
      <c r="D161" s="5"/>
      <c r="E161" s="5"/>
      <c r="F161" s="5"/>
      <c r="G161" s="5"/>
      <c r="H161" s="5"/>
      <c r="I161" s="5"/>
      <c r="J161" s="5"/>
      <c r="K161" s="5"/>
      <c r="L161" s="5"/>
      <c r="M161" s="5"/>
    </row>
    <row r="162" spans="1:13" x14ac:dyDescent="0.2">
      <c r="A162" s="1"/>
      <c r="D162" s="5"/>
      <c r="E162" s="5"/>
      <c r="F162" s="5"/>
      <c r="G162" s="5"/>
      <c r="H162" s="5"/>
      <c r="I162" s="5"/>
      <c r="J162" s="5"/>
      <c r="K162" s="5"/>
      <c r="L162" s="5"/>
      <c r="M162" s="5"/>
    </row>
    <row r="163" spans="1:13" x14ac:dyDescent="0.2">
      <c r="A163" s="1"/>
      <c r="D163" s="5"/>
      <c r="E163" s="5"/>
      <c r="F163" s="5"/>
      <c r="G163" s="5"/>
      <c r="H163" s="5"/>
      <c r="I163" s="5"/>
      <c r="J163" s="5"/>
      <c r="K163" s="5"/>
      <c r="L163" s="5"/>
      <c r="M163" s="5"/>
    </row>
    <row r="164" spans="1:13" x14ac:dyDescent="0.2">
      <c r="A164" s="1"/>
      <c r="D164" s="5"/>
      <c r="E164" s="5"/>
      <c r="F164" s="5"/>
      <c r="G164" s="5"/>
      <c r="H164" s="5"/>
      <c r="I164" s="5"/>
      <c r="J164" s="5"/>
      <c r="K164" s="5"/>
      <c r="L164" s="5"/>
      <c r="M164" s="5"/>
    </row>
    <row r="165" spans="1:13" x14ac:dyDescent="0.2">
      <c r="A165" s="1"/>
      <c r="D165" s="5"/>
      <c r="E165" s="5"/>
      <c r="F165" s="5"/>
      <c r="G165" s="5"/>
      <c r="H165" s="5"/>
      <c r="I165" s="5"/>
      <c r="J165" s="5"/>
      <c r="K165" s="5"/>
      <c r="L165" s="5"/>
      <c r="M165" s="5"/>
    </row>
    <row r="166" spans="1:13" x14ac:dyDescent="0.2">
      <c r="A166" s="1"/>
      <c r="D166" s="5"/>
      <c r="E166" s="5"/>
      <c r="F166" s="5"/>
      <c r="G166" s="5"/>
      <c r="H166" s="5"/>
      <c r="I166" s="5"/>
      <c r="J166" s="5"/>
      <c r="K166" s="5"/>
      <c r="L166" s="5"/>
      <c r="M166" s="5"/>
    </row>
    <row r="167" spans="1:13" x14ac:dyDescent="0.2">
      <c r="A167" s="1"/>
      <c r="D167" s="5"/>
      <c r="E167" s="5"/>
      <c r="F167" s="5"/>
      <c r="G167" s="5"/>
      <c r="H167" s="5"/>
      <c r="I167" s="5"/>
      <c r="J167" s="5"/>
      <c r="K167" s="5"/>
      <c r="L167" s="5"/>
      <c r="M167" s="5"/>
    </row>
    <row r="168" spans="1:13" x14ac:dyDescent="0.2">
      <c r="A168" s="1"/>
      <c r="D168" s="5"/>
      <c r="E168" s="5"/>
      <c r="F168" s="5"/>
      <c r="G168" s="5"/>
      <c r="H168" s="5"/>
      <c r="I168" s="5"/>
      <c r="J168" s="5"/>
      <c r="K168" s="5"/>
      <c r="L168" s="5"/>
      <c r="M168" s="5"/>
    </row>
    <row r="169" spans="1:13" x14ac:dyDescent="0.2">
      <c r="A169" s="1"/>
      <c r="D169" s="5"/>
      <c r="E169" s="5"/>
      <c r="F169" s="5"/>
      <c r="G169" s="5"/>
      <c r="H169" s="5"/>
      <c r="I169" s="5"/>
      <c r="J169" s="5"/>
      <c r="K169" s="5"/>
      <c r="L169" s="5"/>
      <c r="M169" s="5"/>
    </row>
    <row r="170" spans="1:13" x14ac:dyDescent="0.2">
      <c r="A170" s="1"/>
      <c r="D170" s="5"/>
      <c r="E170" s="5"/>
      <c r="F170" s="5"/>
      <c r="G170" s="5"/>
      <c r="H170" s="5"/>
      <c r="I170" s="5"/>
      <c r="J170" s="5"/>
      <c r="K170" s="5"/>
      <c r="L170" s="5"/>
      <c r="M170" s="5"/>
    </row>
    <row r="171" spans="1:13" x14ac:dyDescent="0.2">
      <c r="A171" s="1"/>
      <c r="D171" s="5"/>
      <c r="E171" s="5"/>
      <c r="F171" s="5"/>
      <c r="G171" s="5"/>
      <c r="H171" s="5"/>
      <c r="I171" s="5"/>
      <c r="J171" s="5"/>
      <c r="K171" s="5"/>
      <c r="L171" s="5"/>
      <c r="M171" s="5"/>
    </row>
    <row r="172" spans="1:13" x14ac:dyDescent="0.2">
      <c r="A172" s="1"/>
      <c r="D172" s="5"/>
      <c r="E172" s="5"/>
      <c r="F172" s="5"/>
      <c r="G172" s="5"/>
      <c r="H172" s="5"/>
      <c r="I172" s="5"/>
      <c r="J172" s="5"/>
      <c r="K172" s="5"/>
      <c r="L172" s="5"/>
      <c r="M172" s="5"/>
    </row>
    <row r="173" spans="1:13" x14ac:dyDescent="0.2">
      <c r="A173" s="1"/>
      <c r="D173" s="5"/>
      <c r="E173" s="5"/>
      <c r="F173" s="5"/>
      <c r="G173" s="5"/>
      <c r="H173" s="5"/>
      <c r="I173" s="5"/>
      <c r="J173" s="5"/>
      <c r="K173" s="5"/>
      <c r="L173" s="5"/>
      <c r="M173" s="5"/>
    </row>
    <row r="174" spans="1:13" x14ac:dyDescent="0.2">
      <c r="A174" s="1"/>
      <c r="D174" s="5"/>
      <c r="E174" s="5"/>
      <c r="F174" s="5"/>
      <c r="G174" s="5"/>
      <c r="H174" s="5"/>
      <c r="I174" s="5"/>
      <c r="J174" s="5"/>
      <c r="K174" s="5"/>
      <c r="L174" s="5"/>
      <c r="M174" s="5"/>
    </row>
    <row r="175" spans="1:13" x14ac:dyDescent="0.2">
      <c r="A175" s="1"/>
      <c r="D175" s="5"/>
      <c r="E175" s="5"/>
      <c r="F175" s="5"/>
      <c r="G175" s="5"/>
      <c r="H175" s="5"/>
      <c r="I175" s="5"/>
      <c r="J175" s="5"/>
      <c r="K175" s="5"/>
      <c r="L175" s="5"/>
      <c r="M175" s="5"/>
    </row>
    <row r="176" spans="1:13" x14ac:dyDescent="0.2">
      <c r="A176" s="1"/>
      <c r="D176" s="5"/>
      <c r="E176" s="5"/>
      <c r="F176" s="5"/>
      <c r="G176" s="5"/>
      <c r="H176" s="5"/>
      <c r="I176" s="5"/>
      <c r="J176" s="5"/>
      <c r="K176" s="5"/>
      <c r="L176" s="5"/>
      <c r="M176" s="5"/>
    </row>
    <row r="177" spans="1:13" x14ac:dyDescent="0.2">
      <c r="A177" s="1"/>
      <c r="D177" s="5"/>
      <c r="E177" s="5"/>
      <c r="F177" s="5"/>
      <c r="G177" s="5"/>
      <c r="H177" s="5"/>
      <c r="I177" s="5"/>
      <c r="J177" s="5"/>
      <c r="K177" s="5"/>
      <c r="L177" s="5"/>
      <c r="M177" s="5"/>
    </row>
    <row r="178" spans="1:13" x14ac:dyDescent="0.2">
      <c r="A178" s="1"/>
      <c r="D178" s="5"/>
      <c r="E178" s="5"/>
      <c r="F178" s="5"/>
      <c r="G178" s="5"/>
      <c r="H178" s="5"/>
      <c r="I178" s="5"/>
      <c r="J178" s="5"/>
      <c r="K178" s="5"/>
      <c r="L178" s="5"/>
      <c r="M178" s="5"/>
    </row>
    <row r="179" spans="1:13" x14ac:dyDescent="0.2">
      <c r="A179" s="1"/>
      <c r="D179" s="5"/>
      <c r="E179" s="5"/>
      <c r="F179" s="5"/>
      <c r="G179" s="5"/>
      <c r="H179" s="5"/>
      <c r="I179" s="5"/>
      <c r="J179" s="5"/>
      <c r="K179" s="5"/>
      <c r="L179" s="5"/>
      <c r="M179" s="5"/>
    </row>
    <row r="180" spans="1:13" x14ac:dyDescent="0.2">
      <c r="A180" s="1"/>
      <c r="D180" s="5"/>
      <c r="E180" s="5"/>
      <c r="F180" s="5"/>
      <c r="G180" s="5"/>
      <c r="H180" s="5"/>
      <c r="I180" s="5"/>
      <c r="J180" s="5"/>
      <c r="K180" s="5"/>
      <c r="L180" s="5"/>
      <c r="M180" s="5"/>
    </row>
    <row r="181" spans="1:13" x14ac:dyDescent="0.2">
      <c r="A181" s="1"/>
      <c r="D181" s="5"/>
      <c r="E181" s="5"/>
      <c r="F181" s="5"/>
      <c r="G181" s="5"/>
      <c r="H181" s="5"/>
      <c r="I181" s="5"/>
      <c r="J181" s="5"/>
      <c r="K181" s="5"/>
      <c r="L181" s="5"/>
      <c r="M181" s="5"/>
    </row>
    <row r="182" spans="1:13" x14ac:dyDescent="0.2">
      <c r="A182" s="1"/>
      <c r="D182" s="5"/>
      <c r="E182" s="5"/>
      <c r="F182" s="5"/>
      <c r="G182" s="5"/>
      <c r="H182" s="5"/>
      <c r="I182" s="5"/>
      <c r="J182" s="5"/>
      <c r="K182" s="5"/>
      <c r="L182" s="5"/>
      <c r="M182" s="5"/>
    </row>
    <row r="183" spans="1:13" x14ac:dyDescent="0.2">
      <c r="A183" s="1"/>
      <c r="D183" s="5"/>
      <c r="E183" s="5"/>
      <c r="F183" s="5"/>
      <c r="G183" s="5"/>
      <c r="H183" s="5"/>
      <c r="I183" s="5"/>
      <c r="J183" s="5"/>
      <c r="K183" s="5"/>
      <c r="L183" s="5"/>
      <c r="M183" s="5"/>
    </row>
    <row r="184" spans="1:13" x14ac:dyDescent="0.2">
      <c r="A184" s="1"/>
      <c r="D184" s="5"/>
      <c r="E184" s="5"/>
      <c r="F184" s="5"/>
      <c r="G184" s="5"/>
      <c r="H184" s="5"/>
      <c r="I184" s="5"/>
      <c r="J184" s="5"/>
      <c r="K184" s="5"/>
      <c r="L184" s="5"/>
      <c r="M184" s="5"/>
    </row>
    <row r="185" spans="1:13" x14ac:dyDescent="0.2">
      <c r="A185" s="1"/>
      <c r="D185" s="5"/>
      <c r="E185" s="5"/>
      <c r="F185" s="5"/>
      <c r="G185" s="5"/>
      <c r="H185" s="5"/>
      <c r="I185" s="5"/>
      <c r="J185" s="5"/>
      <c r="K185" s="5"/>
      <c r="L185" s="5"/>
      <c r="M185" s="5"/>
    </row>
    <row r="186" spans="1:13" x14ac:dyDescent="0.2">
      <c r="A186" s="1"/>
      <c r="D186" s="5"/>
      <c r="E186" s="5"/>
      <c r="F186" s="5"/>
      <c r="G186" s="5"/>
      <c r="H186" s="5"/>
      <c r="I186" s="5"/>
      <c r="J186" s="5"/>
      <c r="K186" s="5"/>
      <c r="L186" s="5"/>
      <c r="M186" s="5"/>
    </row>
    <row r="187" spans="1:13" x14ac:dyDescent="0.2">
      <c r="A187" s="1"/>
      <c r="D187" s="5"/>
      <c r="E187" s="5"/>
      <c r="F187" s="5"/>
      <c r="G187" s="5"/>
      <c r="H187" s="5"/>
      <c r="I187" s="5"/>
      <c r="J187" s="5"/>
      <c r="K187" s="5"/>
      <c r="L187" s="5"/>
      <c r="M187" s="5"/>
    </row>
    <row r="188" spans="1:13" x14ac:dyDescent="0.2">
      <c r="A188" s="1"/>
      <c r="D188" s="5"/>
      <c r="E188" s="5"/>
      <c r="F188" s="5"/>
      <c r="G188" s="5"/>
      <c r="H188" s="5"/>
      <c r="I188" s="5"/>
      <c r="J188" s="5"/>
      <c r="K188" s="5"/>
      <c r="L188" s="5"/>
      <c r="M188" s="5"/>
    </row>
    <row r="189" spans="1:13" x14ac:dyDescent="0.2">
      <c r="A189" s="1"/>
      <c r="D189" s="5"/>
      <c r="E189" s="5"/>
      <c r="F189" s="5"/>
      <c r="G189" s="5"/>
      <c r="H189" s="5"/>
      <c r="I189" s="5"/>
      <c r="J189" s="5"/>
      <c r="K189" s="5"/>
      <c r="L189" s="5"/>
      <c r="M189" s="5"/>
    </row>
    <row r="190" spans="1:13" x14ac:dyDescent="0.2">
      <c r="A190" s="1"/>
      <c r="D190" s="5"/>
      <c r="E190" s="5"/>
      <c r="F190" s="5"/>
      <c r="G190" s="5"/>
      <c r="H190" s="5"/>
      <c r="I190" s="5"/>
      <c r="J190" s="5"/>
      <c r="K190" s="5"/>
      <c r="L190" s="5"/>
      <c r="M190" s="5"/>
    </row>
    <row r="191" spans="1:13" x14ac:dyDescent="0.2">
      <c r="A191" s="1"/>
      <c r="D191" s="5"/>
      <c r="E191" s="5"/>
      <c r="F191" s="5"/>
      <c r="G191" s="5"/>
      <c r="H191" s="5"/>
      <c r="I191" s="5"/>
      <c r="J191" s="5"/>
      <c r="K191" s="5"/>
      <c r="L191" s="5"/>
      <c r="M191" s="5"/>
    </row>
    <row r="192" spans="1:13" x14ac:dyDescent="0.2">
      <c r="A192" s="1"/>
      <c r="D192" s="5"/>
      <c r="E192" s="5"/>
      <c r="F192" s="5"/>
      <c r="G192" s="5"/>
      <c r="H192" s="5"/>
      <c r="I192" s="5"/>
      <c r="J192" s="5"/>
      <c r="K192" s="5"/>
      <c r="L192" s="5"/>
      <c r="M192" s="5"/>
    </row>
    <row r="193" spans="1:13" x14ac:dyDescent="0.2">
      <c r="A193" s="1"/>
      <c r="D193" s="5"/>
      <c r="E193" s="5"/>
      <c r="F193" s="5"/>
      <c r="G193" s="5"/>
      <c r="H193" s="5"/>
      <c r="I193" s="5"/>
      <c r="J193" s="5"/>
      <c r="K193" s="5"/>
      <c r="L193" s="5"/>
      <c r="M193" s="5"/>
    </row>
    <row r="194" spans="1:13" x14ac:dyDescent="0.2">
      <c r="A194" s="1"/>
      <c r="D194" s="5"/>
      <c r="E194" s="5"/>
      <c r="F194" s="5"/>
      <c r="G194" s="5"/>
      <c r="H194" s="5"/>
      <c r="I194" s="5"/>
      <c r="J194" s="5"/>
      <c r="K194" s="5"/>
      <c r="L194" s="5"/>
      <c r="M194" s="5"/>
    </row>
    <row r="195" spans="1:13" x14ac:dyDescent="0.2">
      <c r="A195" s="1"/>
      <c r="D195" s="5"/>
      <c r="E195" s="5"/>
      <c r="F195" s="5"/>
      <c r="G195" s="5"/>
      <c r="H195" s="5"/>
      <c r="I195" s="5"/>
      <c r="J195" s="5"/>
      <c r="K195" s="5"/>
      <c r="L195" s="5"/>
      <c r="M195" s="5"/>
    </row>
    <row r="196" spans="1:13" x14ac:dyDescent="0.2">
      <c r="A196" s="1"/>
      <c r="D196" s="5"/>
      <c r="E196" s="5"/>
      <c r="F196" s="5"/>
      <c r="G196" s="5"/>
      <c r="H196" s="5"/>
      <c r="I196" s="5"/>
      <c r="J196" s="5"/>
      <c r="K196" s="5"/>
      <c r="L196" s="5"/>
      <c r="M196" s="5"/>
    </row>
    <row r="197" spans="1:13" x14ac:dyDescent="0.2">
      <c r="A197" s="1"/>
      <c r="D197" s="5"/>
      <c r="E197" s="5"/>
      <c r="F197" s="5"/>
      <c r="G197" s="5"/>
      <c r="H197" s="5"/>
      <c r="I197" s="5"/>
      <c r="J197" s="5"/>
      <c r="K197" s="5"/>
      <c r="L197" s="5"/>
      <c r="M197" s="5"/>
    </row>
    <row r="198" spans="1:13" x14ac:dyDescent="0.2">
      <c r="A198" s="1"/>
      <c r="D198" s="5"/>
      <c r="E198" s="5"/>
      <c r="F198" s="5"/>
      <c r="G198" s="5"/>
      <c r="H198" s="5"/>
      <c r="I198" s="5"/>
      <c r="J198" s="5"/>
      <c r="K198" s="5"/>
      <c r="L198" s="5"/>
      <c r="M198" s="5"/>
    </row>
    <row r="199" spans="1:13" x14ac:dyDescent="0.2">
      <c r="A199" s="1"/>
      <c r="D199" s="5"/>
      <c r="E199" s="5"/>
      <c r="F199" s="5"/>
      <c r="G199" s="5"/>
      <c r="H199" s="5"/>
      <c r="I199" s="5"/>
      <c r="J199" s="5"/>
      <c r="K199" s="5"/>
      <c r="L199" s="5"/>
      <c r="M199" s="5"/>
    </row>
    <row r="200" spans="1:13" x14ac:dyDescent="0.2">
      <c r="A200" s="1"/>
      <c r="D200" s="5"/>
      <c r="E200" s="5"/>
      <c r="F200" s="5"/>
      <c r="G200" s="5"/>
      <c r="H200" s="5"/>
      <c r="I200" s="5"/>
      <c r="J200" s="5"/>
      <c r="K200" s="5"/>
      <c r="L200" s="5"/>
      <c r="M200" s="5"/>
    </row>
    <row r="201" spans="1:13" x14ac:dyDescent="0.2">
      <c r="A201" s="1"/>
      <c r="D201" s="5"/>
      <c r="E201" s="5"/>
      <c r="F201" s="5"/>
      <c r="G201" s="5"/>
      <c r="H201" s="5"/>
      <c r="I201" s="5"/>
      <c r="J201" s="5"/>
      <c r="K201" s="5"/>
      <c r="L201" s="5"/>
      <c r="M201" s="5"/>
    </row>
    <row r="202" spans="1:13" x14ac:dyDescent="0.2">
      <c r="A202" s="1"/>
      <c r="D202" s="5"/>
      <c r="E202" s="5"/>
      <c r="F202" s="5"/>
      <c r="G202" s="5"/>
      <c r="H202" s="5"/>
      <c r="I202" s="5"/>
      <c r="J202" s="5"/>
      <c r="K202" s="5"/>
      <c r="L202" s="5"/>
      <c r="M202" s="5"/>
    </row>
    <row r="203" spans="1:13" x14ac:dyDescent="0.2">
      <c r="A203" s="1"/>
      <c r="D203" s="5"/>
      <c r="E203" s="5"/>
      <c r="F203" s="5"/>
      <c r="G203" s="5"/>
      <c r="H203" s="5"/>
      <c r="I203" s="5"/>
      <c r="J203" s="5"/>
      <c r="K203" s="5"/>
      <c r="L203" s="5"/>
      <c r="M203" s="5"/>
    </row>
    <row r="204" spans="1:13" x14ac:dyDescent="0.2">
      <c r="A204" s="1"/>
      <c r="D204" s="5"/>
      <c r="E204" s="5"/>
      <c r="F204" s="5"/>
      <c r="G204" s="5"/>
      <c r="H204" s="5"/>
      <c r="I204" s="5"/>
      <c r="J204" s="5"/>
      <c r="K204" s="5"/>
      <c r="L204" s="5"/>
      <c r="M204" s="5"/>
    </row>
    <row r="205" spans="1:13" x14ac:dyDescent="0.2">
      <c r="A205" s="1"/>
      <c r="D205" s="5"/>
      <c r="E205" s="5"/>
      <c r="F205" s="5"/>
      <c r="G205" s="5"/>
      <c r="H205" s="5"/>
      <c r="I205" s="5"/>
      <c r="J205" s="5"/>
      <c r="K205" s="5"/>
      <c r="L205" s="5"/>
      <c r="M205" s="5"/>
    </row>
    <row r="206" spans="1:13" x14ac:dyDescent="0.2">
      <c r="A206" s="1"/>
      <c r="D206" s="5"/>
      <c r="E206" s="5"/>
      <c r="F206" s="5"/>
      <c r="G206" s="5"/>
      <c r="H206" s="5"/>
      <c r="I206" s="5"/>
      <c r="J206" s="5"/>
      <c r="K206" s="5"/>
      <c r="L206" s="5"/>
      <c r="M206" s="5"/>
    </row>
    <row r="207" spans="1:13" x14ac:dyDescent="0.2">
      <c r="A207" s="1"/>
      <c r="D207" s="5"/>
      <c r="E207" s="5"/>
      <c r="F207" s="5"/>
      <c r="G207" s="5"/>
      <c r="H207" s="5"/>
      <c r="I207" s="5"/>
      <c r="J207" s="5"/>
      <c r="K207" s="5"/>
      <c r="L207" s="5"/>
      <c r="M207" s="5"/>
    </row>
    <row r="208" spans="1:13" x14ac:dyDescent="0.2">
      <c r="A208" s="1"/>
      <c r="D208" s="5"/>
      <c r="E208" s="5"/>
      <c r="F208" s="5"/>
      <c r="G208" s="5"/>
      <c r="H208" s="5"/>
      <c r="I208" s="5"/>
      <c r="J208" s="5"/>
      <c r="K208" s="5"/>
      <c r="L208" s="5"/>
      <c r="M208" s="5"/>
    </row>
    <row r="209" spans="1:13" x14ac:dyDescent="0.2">
      <c r="A209" s="1"/>
      <c r="D209" s="5"/>
      <c r="E209" s="5"/>
      <c r="F209" s="5"/>
      <c r="G209" s="5"/>
      <c r="H209" s="5"/>
      <c r="I209" s="5"/>
      <c r="J209" s="5"/>
      <c r="K209" s="5"/>
      <c r="L209" s="5"/>
      <c r="M209" s="5"/>
    </row>
    <row r="210" spans="1:13" x14ac:dyDescent="0.2">
      <c r="A210" s="1"/>
      <c r="D210" s="5"/>
      <c r="E210" s="5"/>
      <c r="F210" s="5"/>
      <c r="G210" s="5"/>
      <c r="H210" s="5"/>
      <c r="I210" s="5"/>
      <c r="J210" s="5"/>
      <c r="K210" s="5"/>
      <c r="L210" s="5"/>
      <c r="M210" s="5"/>
    </row>
    <row r="211" spans="1:13" x14ac:dyDescent="0.2">
      <c r="A211" s="1"/>
      <c r="D211" s="5"/>
      <c r="E211" s="5"/>
      <c r="F211" s="5"/>
      <c r="G211" s="5"/>
      <c r="H211" s="5"/>
      <c r="I211" s="5"/>
      <c r="J211" s="5"/>
      <c r="K211" s="5"/>
      <c r="L211" s="5"/>
      <c r="M211" s="5"/>
    </row>
    <row r="212" spans="1:13" x14ac:dyDescent="0.2">
      <c r="A212" s="1"/>
      <c r="D212" s="5"/>
      <c r="E212" s="5"/>
      <c r="F212" s="5"/>
      <c r="G212" s="5"/>
      <c r="H212" s="5"/>
      <c r="I212" s="5"/>
      <c r="J212" s="5"/>
      <c r="K212" s="5"/>
      <c r="L212" s="5"/>
      <c r="M212" s="5"/>
    </row>
    <row r="213" spans="1:13" x14ac:dyDescent="0.2">
      <c r="A213" s="1"/>
      <c r="D213" s="5"/>
      <c r="E213" s="5"/>
      <c r="F213" s="5"/>
      <c r="G213" s="5"/>
      <c r="H213" s="5"/>
      <c r="I213" s="5"/>
      <c r="J213" s="5"/>
      <c r="K213" s="5"/>
      <c r="L213" s="5"/>
      <c r="M213" s="5"/>
    </row>
    <row r="214" spans="1:13" x14ac:dyDescent="0.2">
      <c r="A214" s="1"/>
      <c r="D214" s="5"/>
      <c r="E214" s="5"/>
      <c r="F214" s="5"/>
      <c r="G214" s="5"/>
      <c r="H214" s="5"/>
      <c r="I214" s="5"/>
      <c r="J214" s="5"/>
      <c r="K214" s="5"/>
      <c r="L214" s="5"/>
      <c r="M214" s="5"/>
    </row>
    <row r="215" spans="1:13" x14ac:dyDescent="0.2">
      <c r="A215" s="1"/>
      <c r="D215" s="5"/>
      <c r="E215" s="5"/>
      <c r="F215" s="5"/>
      <c r="G215" s="5"/>
      <c r="H215" s="5"/>
      <c r="I215" s="5"/>
      <c r="J215" s="5"/>
      <c r="K215" s="5"/>
      <c r="L215" s="5"/>
      <c r="M215" s="5"/>
    </row>
    <row r="216" spans="1:13" x14ac:dyDescent="0.2">
      <c r="A216" s="1"/>
      <c r="D216" s="5"/>
      <c r="E216" s="5"/>
      <c r="F216" s="5"/>
      <c r="G216" s="5"/>
      <c r="H216" s="5"/>
      <c r="I216" s="5"/>
      <c r="J216" s="5"/>
      <c r="K216" s="5"/>
      <c r="L216" s="5"/>
      <c r="M216" s="5"/>
    </row>
    <row r="217" spans="1:13" x14ac:dyDescent="0.2">
      <c r="A217" s="1"/>
      <c r="D217" s="5"/>
      <c r="E217" s="5"/>
      <c r="F217" s="5"/>
      <c r="G217" s="5"/>
      <c r="H217" s="5"/>
      <c r="I217" s="5"/>
      <c r="J217" s="5"/>
      <c r="K217" s="5"/>
      <c r="L217" s="5"/>
      <c r="M217" s="5"/>
    </row>
    <row r="218" spans="1:13" x14ac:dyDescent="0.2">
      <c r="A218" s="1"/>
      <c r="D218" s="5"/>
      <c r="E218" s="5"/>
      <c r="F218" s="5"/>
      <c r="G218" s="5"/>
      <c r="H218" s="5"/>
      <c r="I218" s="5"/>
      <c r="J218" s="5"/>
      <c r="K218" s="5"/>
      <c r="L218" s="5"/>
      <c r="M218" s="5"/>
    </row>
    <row r="219" spans="1:13" x14ac:dyDescent="0.2">
      <c r="A219" s="1"/>
      <c r="D219" s="5"/>
      <c r="E219" s="5"/>
      <c r="F219" s="5"/>
      <c r="G219" s="5"/>
      <c r="H219" s="5"/>
      <c r="I219" s="5"/>
      <c r="J219" s="5"/>
      <c r="K219" s="5"/>
      <c r="L219" s="5"/>
      <c r="M219" s="5"/>
    </row>
    <row r="220" spans="1:13" x14ac:dyDescent="0.2">
      <c r="A220" s="1"/>
      <c r="D220" s="5"/>
      <c r="E220" s="5"/>
      <c r="F220" s="5"/>
      <c r="G220" s="5"/>
      <c r="H220" s="5"/>
      <c r="I220" s="5"/>
      <c r="J220" s="5"/>
      <c r="K220" s="5"/>
      <c r="L220" s="5"/>
      <c r="M220" s="5"/>
    </row>
    <row r="221" spans="1:13" x14ac:dyDescent="0.2">
      <c r="A221" s="1"/>
      <c r="D221" s="5"/>
      <c r="E221" s="5"/>
      <c r="F221" s="5"/>
      <c r="G221" s="5"/>
      <c r="H221" s="5"/>
      <c r="I221" s="5"/>
      <c r="J221" s="5"/>
      <c r="K221" s="5"/>
      <c r="L221" s="5"/>
      <c r="M221" s="5"/>
    </row>
    <row r="222" spans="1:13" x14ac:dyDescent="0.2">
      <c r="A222" s="1"/>
      <c r="D222" s="5"/>
      <c r="E222" s="5"/>
      <c r="F222" s="5"/>
      <c r="G222" s="5"/>
      <c r="H222" s="5"/>
      <c r="I222" s="5"/>
      <c r="J222" s="5"/>
      <c r="K222" s="5"/>
      <c r="L222" s="5"/>
      <c r="M222" s="5"/>
    </row>
    <row r="223" spans="1:13" x14ac:dyDescent="0.2">
      <c r="A223" s="1"/>
      <c r="D223" s="5"/>
      <c r="E223" s="5"/>
      <c r="F223" s="5"/>
      <c r="G223" s="5"/>
      <c r="H223" s="5"/>
      <c r="I223" s="5"/>
      <c r="J223" s="5"/>
      <c r="K223" s="5"/>
      <c r="L223" s="5"/>
      <c r="M223" s="5"/>
    </row>
    <row r="224" spans="1:13" x14ac:dyDescent="0.2">
      <c r="A224" s="1"/>
      <c r="D224" s="5"/>
      <c r="E224" s="5"/>
      <c r="F224" s="5"/>
      <c r="G224" s="5"/>
      <c r="H224" s="5"/>
      <c r="I224" s="5"/>
      <c r="J224" s="5"/>
      <c r="K224" s="5"/>
      <c r="L224" s="5"/>
      <c r="M224" s="5"/>
    </row>
    <row r="225" spans="1:13" x14ac:dyDescent="0.2">
      <c r="A225" s="1"/>
      <c r="D225" s="5"/>
      <c r="E225" s="5"/>
      <c r="F225" s="5"/>
      <c r="G225" s="5"/>
      <c r="H225" s="5"/>
      <c r="I225" s="5"/>
      <c r="J225" s="5"/>
      <c r="K225" s="5"/>
      <c r="L225" s="5"/>
      <c r="M225" s="5"/>
    </row>
    <row r="226" spans="1:13" x14ac:dyDescent="0.2">
      <c r="A226" s="1"/>
      <c r="D226" s="5"/>
      <c r="E226" s="5"/>
      <c r="F226" s="5"/>
      <c r="G226" s="5"/>
      <c r="H226" s="5"/>
      <c r="I226" s="5"/>
      <c r="J226" s="5"/>
      <c r="K226" s="5"/>
      <c r="L226" s="5"/>
      <c r="M226" s="5"/>
    </row>
    <row r="227" spans="1:13" x14ac:dyDescent="0.2">
      <c r="A227" s="1"/>
      <c r="D227" s="5"/>
      <c r="E227" s="5"/>
      <c r="F227" s="5"/>
      <c r="G227" s="5"/>
      <c r="H227" s="5"/>
      <c r="I227" s="5"/>
      <c r="J227" s="5"/>
      <c r="K227" s="5"/>
      <c r="L227" s="5"/>
      <c r="M227" s="5"/>
    </row>
    <row r="228" spans="1:13" x14ac:dyDescent="0.2">
      <c r="A228" s="1"/>
      <c r="D228" s="5"/>
      <c r="E228" s="5"/>
      <c r="F228" s="5"/>
      <c r="G228" s="5"/>
      <c r="H228" s="5"/>
      <c r="I228" s="5"/>
      <c r="J228" s="5"/>
      <c r="K228" s="5"/>
      <c r="L228" s="5"/>
      <c r="M228" s="5"/>
    </row>
    <row r="229" spans="1:13" x14ac:dyDescent="0.2">
      <c r="A229" s="1"/>
      <c r="D229" s="5"/>
      <c r="E229" s="5"/>
      <c r="F229" s="5"/>
      <c r="G229" s="5"/>
      <c r="H229" s="5"/>
      <c r="I229" s="5"/>
      <c r="J229" s="5"/>
      <c r="K229" s="5"/>
      <c r="L229" s="5"/>
      <c r="M229" s="5"/>
    </row>
    <row r="230" spans="1:13" x14ac:dyDescent="0.2">
      <c r="A230" s="1"/>
      <c r="D230" s="5"/>
      <c r="E230" s="5"/>
      <c r="F230" s="5"/>
      <c r="G230" s="5"/>
      <c r="H230" s="5"/>
      <c r="I230" s="5"/>
      <c r="J230" s="5"/>
      <c r="K230" s="5"/>
      <c r="L230" s="5"/>
      <c r="M230" s="5"/>
    </row>
    <row r="231" spans="1:13" x14ac:dyDescent="0.2">
      <c r="A231" s="1"/>
      <c r="D231" s="5"/>
      <c r="E231" s="5"/>
      <c r="F231" s="5"/>
      <c r="G231" s="5"/>
      <c r="H231" s="5"/>
      <c r="I231" s="5"/>
      <c r="J231" s="5"/>
      <c r="K231" s="5"/>
      <c r="L231" s="5"/>
      <c r="M231" s="5"/>
    </row>
    <row r="232" spans="1:13" x14ac:dyDescent="0.2">
      <c r="A232" s="1"/>
      <c r="D232" s="5"/>
      <c r="E232" s="5"/>
      <c r="F232" s="5"/>
      <c r="G232" s="5"/>
      <c r="H232" s="5"/>
      <c r="I232" s="5"/>
      <c r="J232" s="5"/>
      <c r="K232" s="5"/>
      <c r="L232" s="5"/>
      <c r="M232" s="5"/>
    </row>
    <row r="233" spans="1:13" x14ac:dyDescent="0.2">
      <c r="A233" s="1"/>
      <c r="D233" s="5"/>
      <c r="E233" s="5"/>
      <c r="F233" s="5"/>
      <c r="G233" s="5"/>
      <c r="H233" s="5"/>
      <c r="I233" s="5"/>
      <c r="J233" s="5"/>
      <c r="K233" s="5"/>
      <c r="L233" s="5"/>
      <c r="M233" s="5"/>
    </row>
    <row r="234" spans="1:13" x14ac:dyDescent="0.2">
      <c r="A234" s="1"/>
      <c r="D234" s="5"/>
      <c r="E234" s="5"/>
      <c r="F234" s="5"/>
      <c r="G234" s="5"/>
      <c r="H234" s="5"/>
      <c r="I234" s="5"/>
      <c r="J234" s="5"/>
      <c r="K234" s="5"/>
      <c r="L234" s="5"/>
      <c r="M234" s="5"/>
    </row>
    <row r="235" spans="1:13" x14ac:dyDescent="0.2">
      <c r="A235" s="1"/>
      <c r="D235" s="5"/>
      <c r="E235" s="5"/>
      <c r="F235" s="5"/>
      <c r="G235" s="5"/>
      <c r="H235" s="5"/>
      <c r="I235" s="5"/>
      <c r="J235" s="5"/>
      <c r="K235" s="5"/>
      <c r="L235" s="5"/>
      <c r="M235" s="5"/>
    </row>
    <row r="236" spans="1:13" x14ac:dyDescent="0.2">
      <c r="A236" s="1"/>
      <c r="D236" s="5"/>
      <c r="E236" s="5"/>
      <c r="F236" s="5"/>
      <c r="G236" s="5"/>
      <c r="H236" s="5"/>
      <c r="I236" s="5"/>
      <c r="J236" s="5"/>
      <c r="K236" s="5"/>
      <c r="L236" s="5"/>
      <c r="M236" s="5"/>
    </row>
    <row r="237" spans="1:13" x14ac:dyDescent="0.2">
      <c r="A237" s="1"/>
      <c r="D237" s="5"/>
      <c r="E237" s="5"/>
      <c r="F237" s="5"/>
      <c r="G237" s="5"/>
      <c r="H237" s="5"/>
      <c r="I237" s="5"/>
      <c r="J237" s="5"/>
      <c r="K237" s="5"/>
      <c r="L237" s="5"/>
      <c r="M237" s="5"/>
    </row>
    <row r="238" spans="1:13" x14ac:dyDescent="0.2">
      <c r="A238" s="1"/>
      <c r="D238" s="5"/>
      <c r="E238" s="5"/>
      <c r="F238" s="5"/>
      <c r="G238" s="5"/>
      <c r="H238" s="5"/>
      <c r="I238" s="5"/>
      <c r="J238" s="5"/>
      <c r="K238" s="5"/>
      <c r="L238" s="5"/>
      <c r="M238" s="5"/>
    </row>
    <row r="239" spans="1:13" x14ac:dyDescent="0.2">
      <c r="A239" s="1"/>
      <c r="D239" s="5"/>
      <c r="E239" s="5"/>
      <c r="F239" s="5"/>
      <c r="G239" s="5"/>
      <c r="H239" s="5"/>
      <c r="I239" s="5"/>
      <c r="J239" s="5"/>
      <c r="K239" s="5"/>
      <c r="L239" s="5"/>
      <c r="M239" s="5"/>
    </row>
    <row r="240" spans="1:13" x14ac:dyDescent="0.2">
      <c r="A240" s="1"/>
      <c r="D240" s="5"/>
      <c r="E240" s="5"/>
      <c r="F240" s="5"/>
      <c r="G240" s="5"/>
      <c r="H240" s="5"/>
      <c r="I240" s="5"/>
      <c r="J240" s="5"/>
      <c r="K240" s="5"/>
      <c r="L240" s="5"/>
      <c r="M240" s="5"/>
    </row>
    <row r="241" spans="1:13" x14ac:dyDescent="0.2">
      <c r="A241" s="1"/>
      <c r="D241" s="5"/>
      <c r="E241" s="5"/>
      <c r="F241" s="5"/>
      <c r="G241" s="5"/>
      <c r="H241" s="5"/>
      <c r="I241" s="5"/>
      <c r="J241" s="5"/>
      <c r="K241" s="5"/>
      <c r="L241" s="5"/>
      <c r="M241" s="5"/>
    </row>
    <row r="242" spans="1:13" x14ac:dyDescent="0.2">
      <c r="A242" s="1"/>
      <c r="D242" s="5"/>
      <c r="E242" s="5"/>
      <c r="F242" s="5"/>
      <c r="G242" s="5"/>
      <c r="H242" s="5"/>
      <c r="I242" s="5"/>
      <c r="J242" s="5"/>
      <c r="K242" s="5"/>
      <c r="L242" s="5"/>
      <c r="M242" s="5"/>
    </row>
    <row r="243" spans="1:13" x14ac:dyDescent="0.2">
      <c r="A243" s="1"/>
      <c r="D243" s="5"/>
      <c r="E243" s="5"/>
      <c r="F243" s="5"/>
      <c r="G243" s="5"/>
      <c r="H243" s="5"/>
      <c r="I243" s="5"/>
      <c r="J243" s="5"/>
      <c r="K243" s="5"/>
      <c r="L243" s="5"/>
      <c r="M243" s="5"/>
    </row>
    <row r="244" spans="1:13" x14ac:dyDescent="0.2">
      <c r="A244" s="1"/>
      <c r="D244" s="5"/>
      <c r="E244" s="5"/>
      <c r="F244" s="5"/>
      <c r="G244" s="5"/>
      <c r="H244" s="5"/>
      <c r="I244" s="5"/>
      <c r="J244" s="5"/>
      <c r="K244" s="5"/>
      <c r="L244" s="5"/>
      <c r="M244" s="5"/>
    </row>
    <row r="245" spans="1:13" x14ac:dyDescent="0.2">
      <c r="A245" s="1"/>
      <c r="D245" s="5"/>
      <c r="E245" s="5"/>
      <c r="F245" s="5"/>
      <c r="G245" s="5"/>
      <c r="H245" s="5"/>
      <c r="I245" s="5"/>
      <c r="J245" s="5"/>
      <c r="K245" s="5"/>
      <c r="L245" s="5"/>
      <c r="M245" s="5"/>
    </row>
    <row r="246" spans="1:13" x14ac:dyDescent="0.2">
      <c r="A246" s="1"/>
      <c r="D246" s="5"/>
      <c r="E246" s="5"/>
      <c r="F246" s="5"/>
      <c r="G246" s="5"/>
      <c r="H246" s="5"/>
      <c r="I246" s="5"/>
      <c r="J246" s="5"/>
      <c r="K246" s="5"/>
      <c r="L246" s="5"/>
      <c r="M246" s="5"/>
    </row>
    <row r="247" spans="1:13" x14ac:dyDescent="0.2">
      <c r="A247" s="1"/>
      <c r="D247" s="5"/>
      <c r="E247" s="5"/>
      <c r="F247" s="5"/>
      <c r="G247" s="5"/>
      <c r="H247" s="5"/>
      <c r="I247" s="5"/>
      <c r="J247" s="5"/>
      <c r="K247" s="5"/>
      <c r="L247" s="5"/>
      <c r="M247" s="5"/>
    </row>
    <row r="248" spans="1:13" x14ac:dyDescent="0.2">
      <c r="A248" s="1"/>
      <c r="D248" s="5"/>
      <c r="E248" s="5"/>
      <c r="F248" s="5"/>
      <c r="G248" s="5"/>
      <c r="H248" s="5"/>
      <c r="I248" s="5"/>
      <c r="J248" s="5"/>
      <c r="K248" s="5"/>
      <c r="L248" s="5"/>
      <c r="M248" s="5"/>
    </row>
    <row r="249" spans="1:13" x14ac:dyDescent="0.2">
      <c r="A249" s="1"/>
      <c r="D249" s="5"/>
      <c r="E249" s="5"/>
      <c r="F249" s="5"/>
      <c r="G249" s="5"/>
      <c r="H249" s="5"/>
      <c r="I249" s="5"/>
      <c r="J249" s="5"/>
      <c r="K249" s="5"/>
      <c r="L249" s="5"/>
      <c r="M249" s="5"/>
    </row>
    <row r="250" spans="1:13" x14ac:dyDescent="0.2">
      <c r="A250" s="1"/>
      <c r="D250" s="5"/>
      <c r="E250" s="5"/>
      <c r="F250" s="5"/>
      <c r="G250" s="5"/>
      <c r="H250" s="5"/>
      <c r="I250" s="5"/>
      <c r="J250" s="5"/>
      <c r="K250" s="5"/>
      <c r="L250" s="5"/>
      <c r="M250" s="5"/>
    </row>
    <row r="251" spans="1:13" x14ac:dyDescent="0.2">
      <c r="A251" s="1"/>
      <c r="D251" s="5"/>
      <c r="E251" s="5"/>
      <c r="F251" s="5"/>
      <c r="G251" s="5"/>
      <c r="H251" s="5"/>
      <c r="I251" s="5"/>
      <c r="J251" s="5"/>
      <c r="K251" s="5"/>
      <c r="L251" s="5"/>
      <c r="M251" s="5"/>
    </row>
    <row r="252" spans="1:13" x14ac:dyDescent="0.2">
      <c r="A252" s="1"/>
      <c r="D252" s="5"/>
      <c r="E252" s="5"/>
      <c r="F252" s="5"/>
      <c r="G252" s="5"/>
      <c r="H252" s="5"/>
      <c r="I252" s="5"/>
      <c r="J252" s="5"/>
      <c r="K252" s="5"/>
      <c r="L252" s="5"/>
      <c r="M252" s="5"/>
    </row>
    <row r="253" spans="1:13" x14ac:dyDescent="0.2">
      <c r="A253" s="1"/>
      <c r="D253" s="5"/>
      <c r="E253" s="5"/>
      <c r="F253" s="5"/>
      <c r="G253" s="5"/>
      <c r="H253" s="5"/>
      <c r="I253" s="5"/>
      <c r="J253" s="5"/>
      <c r="K253" s="5"/>
      <c r="L253" s="5"/>
      <c r="M253" s="5"/>
    </row>
    <row r="254" spans="1:13" x14ac:dyDescent="0.2">
      <c r="A254" s="1"/>
      <c r="D254" s="5"/>
      <c r="E254" s="5"/>
      <c r="F254" s="5"/>
      <c r="G254" s="5"/>
      <c r="H254" s="5"/>
      <c r="I254" s="5"/>
      <c r="J254" s="5"/>
      <c r="K254" s="5"/>
      <c r="L254" s="5"/>
      <c r="M254" s="5"/>
    </row>
    <row r="255" spans="1:13" x14ac:dyDescent="0.2">
      <c r="A255" s="1"/>
      <c r="D255" s="5"/>
      <c r="E255" s="5"/>
      <c r="F255" s="5"/>
      <c r="G255" s="5"/>
      <c r="H255" s="5"/>
      <c r="I255" s="5"/>
      <c r="J255" s="5"/>
      <c r="K255" s="5"/>
      <c r="L255" s="5"/>
      <c r="M255" s="5"/>
    </row>
    <row r="256" spans="1:13" x14ac:dyDescent="0.2">
      <c r="A256" s="1"/>
      <c r="D256" s="5"/>
      <c r="E256" s="5"/>
      <c r="F256" s="5"/>
      <c r="G256" s="5"/>
      <c r="H256" s="5"/>
      <c r="I256" s="5"/>
      <c r="J256" s="5"/>
      <c r="K256" s="5"/>
      <c r="L256" s="5"/>
      <c r="M256" s="5"/>
    </row>
    <row r="257" spans="1:13" x14ac:dyDescent="0.2">
      <c r="A257" s="1"/>
      <c r="D257" s="5"/>
      <c r="E257" s="5"/>
      <c r="F257" s="5"/>
      <c r="G257" s="5"/>
      <c r="H257" s="5"/>
      <c r="I257" s="5"/>
      <c r="J257" s="5"/>
      <c r="K257" s="5"/>
      <c r="L257" s="5"/>
      <c r="M257" s="5"/>
    </row>
    <row r="258" spans="1:13" x14ac:dyDescent="0.2">
      <c r="A258" s="1"/>
      <c r="D258" s="5"/>
      <c r="E258" s="5"/>
      <c r="F258" s="5"/>
      <c r="G258" s="5"/>
      <c r="H258" s="5"/>
      <c r="I258" s="5"/>
      <c r="J258" s="5"/>
      <c r="K258" s="5"/>
      <c r="L258" s="5"/>
      <c r="M258" s="5"/>
    </row>
    <row r="259" spans="1:13" x14ac:dyDescent="0.2">
      <c r="A259" s="1"/>
      <c r="D259" s="5"/>
      <c r="E259" s="5"/>
      <c r="F259" s="5"/>
      <c r="G259" s="5"/>
      <c r="H259" s="5"/>
      <c r="I259" s="5"/>
      <c r="J259" s="5"/>
      <c r="K259" s="5"/>
      <c r="L259" s="5"/>
      <c r="M259" s="5"/>
    </row>
    <row r="260" spans="1:13" x14ac:dyDescent="0.2">
      <c r="A260" s="1"/>
      <c r="D260" s="5"/>
      <c r="E260" s="5"/>
      <c r="F260" s="5"/>
      <c r="G260" s="5"/>
      <c r="H260" s="5"/>
      <c r="I260" s="5"/>
      <c r="J260" s="5"/>
      <c r="K260" s="5"/>
      <c r="L260" s="5"/>
      <c r="M260" s="5"/>
    </row>
    <row r="261" spans="1:13" x14ac:dyDescent="0.2">
      <c r="A261" s="1"/>
      <c r="D261" s="5"/>
      <c r="E261" s="5"/>
      <c r="F261" s="5"/>
      <c r="G261" s="5"/>
      <c r="H261" s="5"/>
      <c r="I261" s="5"/>
      <c r="J261" s="5"/>
      <c r="K261" s="5"/>
      <c r="L261" s="5"/>
      <c r="M261" s="5"/>
    </row>
    <row r="262" spans="1:13" x14ac:dyDescent="0.2">
      <c r="A262" s="1"/>
      <c r="D262" s="5"/>
      <c r="E262" s="5"/>
      <c r="F262" s="5"/>
      <c r="G262" s="5"/>
      <c r="H262" s="5"/>
      <c r="I262" s="5"/>
      <c r="J262" s="5"/>
      <c r="K262" s="5"/>
      <c r="L262" s="5"/>
      <c r="M262" s="5"/>
    </row>
    <row r="263" spans="1:13" x14ac:dyDescent="0.2">
      <c r="A263" s="1"/>
      <c r="D263" s="5"/>
      <c r="E263" s="5"/>
      <c r="F263" s="5"/>
      <c r="G263" s="5"/>
      <c r="H263" s="5"/>
      <c r="I263" s="5"/>
      <c r="J263" s="5"/>
      <c r="K263" s="5"/>
      <c r="L263" s="5"/>
      <c r="M263" s="5"/>
    </row>
    <row r="264" spans="1:13" x14ac:dyDescent="0.2">
      <c r="A264" s="1"/>
      <c r="D264" s="5"/>
      <c r="E264" s="5"/>
      <c r="F264" s="5"/>
      <c r="G264" s="5"/>
      <c r="H264" s="5"/>
      <c r="I264" s="5"/>
      <c r="J264" s="5"/>
      <c r="K264" s="5"/>
      <c r="L264" s="5"/>
      <c r="M264" s="5"/>
    </row>
    <row r="265" spans="1:13" x14ac:dyDescent="0.2">
      <c r="A265" s="1"/>
      <c r="D265" s="5"/>
      <c r="E265" s="5"/>
      <c r="F265" s="5"/>
      <c r="G265" s="5"/>
      <c r="H265" s="5"/>
      <c r="I265" s="5"/>
      <c r="J265" s="5"/>
      <c r="K265" s="5"/>
      <c r="L265" s="5"/>
      <c r="M265" s="5"/>
    </row>
    <row r="266" spans="1:13" x14ac:dyDescent="0.2">
      <c r="A266" s="1"/>
      <c r="D266" s="5"/>
      <c r="E266" s="5"/>
      <c r="F266" s="5"/>
      <c r="G266" s="5"/>
      <c r="H266" s="5"/>
      <c r="I266" s="5"/>
      <c r="J266" s="5"/>
      <c r="K266" s="5"/>
      <c r="L266" s="5"/>
      <c r="M266" s="5"/>
    </row>
    <row r="267" spans="1:13" x14ac:dyDescent="0.2">
      <c r="A267" s="1"/>
      <c r="D267" s="5"/>
      <c r="E267" s="5"/>
      <c r="F267" s="5"/>
      <c r="G267" s="5"/>
      <c r="H267" s="5"/>
      <c r="I267" s="5"/>
      <c r="J267" s="5"/>
      <c r="K267" s="5"/>
      <c r="L267" s="5"/>
      <c r="M267" s="5"/>
    </row>
    <row r="268" spans="1:13" x14ac:dyDescent="0.2">
      <c r="A268" s="1"/>
      <c r="D268" s="5"/>
      <c r="E268" s="5"/>
      <c r="F268" s="5"/>
      <c r="G268" s="5"/>
      <c r="H268" s="5"/>
      <c r="I268" s="5"/>
      <c r="J268" s="5"/>
      <c r="K268" s="5"/>
      <c r="L268" s="5"/>
      <c r="M268" s="5"/>
    </row>
    <row r="269" spans="1:13" x14ac:dyDescent="0.2">
      <c r="A269" s="1"/>
      <c r="D269" s="5"/>
      <c r="E269" s="5"/>
      <c r="F269" s="5"/>
      <c r="G269" s="5"/>
      <c r="H269" s="5"/>
      <c r="I269" s="5"/>
      <c r="J269" s="5"/>
      <c r="K269" s="5"/>
      <c r="L269" s="5"/>
      <c r="M269" s="5"/>
    </row>
    <row r="270" spans="1:13" x14ac:dyDescent="0.2">
      <c r="A270" s="1"/>
      <c r="D270" s="5"/>
      <c r="E270" s="5"/>
      <c r="F270" s="5"/>
      <c r="G270" s="5"/>
      <c r="H270" s="5"/>
      <c r="I270" s="5"/>
      <c r="J270" s="5"/>
      <c r="K270" s="5"/>
      <c r="L270" s="5"/>
      <c r="M270" s="5"/>
    </row>
    <row r="271" spans="1:13" x14ac:dyDescent="0.2">
      <c r="A271" s="1"/>
      <c r="D271" s="5"/>
      <c r="E271" s="5"/>
      <c r="F271" s="5"/>
      <c r="G271" s="5"/>
      <c r="H271" s="5"/>
      <c r="I271" s="5"/>
      <c r="J271" s="5"/>
      <c r="K271" s="5"/>
      <c r="L271" s="5"/>
      <c r="M271" s="5"/>
    </row>
    <row r="272" spans="1:13" x14ac:dyDescent="0.2">
      <c r="A272" s="1"/>
      <c r="D272" s="5"/>
      <c r="E272" s="5"/>
      <c r="F272" s="5"/>
      <c r="G272" s="5"/>
      <c r="H272" s="5"/>
      <c r="I272" s="5"/>
      <c r="J272" s="5"/>
      <c r="K272" s="5"/>
      <c r="L272" s="5"/>
      <c r="M272" s="5"/>
    </row>
    <row r="273" spans="1:13" x14ac:dyDescent="0.2">
      <c r="A273" s="1"/>
      <c r="D273" s="5"/>
      <c r="E273" s="5"/>
      <c r="F273" s="5"/>
      <c r="G273" s="5"/>
      <c r="H273" s="5"/>
      <c r="I273" s="5"/>
      <c r="J273" s="5"/>
      <c r="K273" s="5"/>
      <c r="L273" s="5"/>
      <c r="M273" s="5"/>
    </row>
    <row r="274" spans="1:13" x14ac:dyDescent="0.2">
      <c r="A274" s="1"/>
      <c r="D274" s="5"/>
      <c r="E274" s="5"/>
      <c r="F274" s="5"/>
      <c r="G274" s="5"/>
      <c r="H274" s="5"/>
      <c r="I274" s="5"/>
      <c r="J274" s="5"/>
      <c r="K274" s="5"/>
      <c r="L274" s="5"/>
      <c r="M274" s="5"/>
    </row>
    <row r="275" spans="1:13" x14ac:dyDescent="0.2">
      <c r="A275" s="1"/>
      <c r="D275" s="5"/>
      <c r="E275" s="5"/>
      <c r="F275" s="5"/>
      <c r="G275" s="5"/>
      <c r="H275" s="5"/>
      <c r="I275" s="5"/>
      <c r="J275" s="5"/>
      <c r="K275" s="5"/>
      <c r="L275" s="5"/>
      <c r="M275" s="5"/>
    </row>
  </sheetData>
  <mergeCells count="2">
    <mergeCell ref="A6:A7"/>
    <mergeCell ref="B6:N6"/>
  </mergeCells>
  <printOptions horizontalCentered="1"/>
  <pageMargins left="0" right="0" top="0.59055118110236227" bottom="0.62992125984251968" header="0" footer="0"/>
  <pageSetup paperSize="9" scale="45" fitToHeight="3" orientation="landscape" r:id="rId1"/>
  <headerFooter alignWithMargins="0">
    <oddHeader>&amp;R&amp;G</oddHeader>
    <oddFooter>&amp;C&amp;"Arial,Normal"&amp;9Subsecretaría de Coordinación Económica y Estadística
MINISTERIO DE HACIENDA Y FINANZAS&amp;R&amp;P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44AEAC"/>
  </sheetPr>
  <dimension ref="A1:O275"/>
  <sheetViews>
    <sheetView showGridLines="0" zoomScale="80" zoomScaleNormal="80" workbookViewId="0"/>
  </sheetViews>
  <sheetFormatPr baseColWidth="10" defaultRowHeight="14.25" x14ac:dyDescent="0.2"/>
  <cols>
    <col min="1" max="1" width="41.83203125" style="11" customWidth="1"/>
    <col min="2" max="2" width="22.33203125" style="1" customWidth="1"/>
    <col min="3" max="3" width="22.33203125" style="1" hidden="1" customWidth="1"/>
    <col min="4" max="10" width="22.33203125" style="1" customWidth="1"/>
    <col min="11" max="12" width="22.33203125" style="1" hidden="1" customWidth="1"/>
    <col min="13" max="13" width="22.33203125" style="1" customWidth="1"/>
    <col min="14" max="14" width="23.83203125" style="1" customWidth="1"/>
    <col min="15" max="15" width="12" style="1" customWidth="1"/>
    <col min="16" max="16384" width="12" style="1"/>
  </cols>
  <sheetData>
    <row r="1" spans="1:15" ht="11.25" customHeight="1" x14ac:dyDescent="0.2">
      <c r="A1" s="1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x14ac:dyDescent="0.2">
      <c r="A2" s="1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 ht="17.25" customHeight="1" x14ac:dyDescent="0.25">
      <c r="A3" s="2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5" ht="17.25" customHeight="1" x14ac:dyDescent="0.25">
      <c r="A4" s="21" t="s">
        <v>171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5" ht="12.75" customHeight="1" x14ac:dyDescent="0.25">
      <c r="A5" s="1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5" t="s">
        <v>1</v>
      </c>
    </row>
    <row r="6" spans="1:15" ht="18.75" customHeight="1" x14ac:dyDescent="0.2">
      <c r="A6" s="26" t="s">
        <v>2</v>
      </c>
      <c r="B6" s="27" t="s">
        <v>172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5" ht="60" customHeight="1" x14ac:dyDescent="0.2">
      <c r="A7" s="26"/>
      <c r="B7" s="19" t="s">
        <v>139</v>
      </c>
      <c r="C7" s="19" t="s">
        <v>175</v>
      </c>
      <c r="D7" s="19" t="s">
        <v>143</v>
      </c>
      <c r="E7" s="19" t="s">
        <v>141</v>
      </c>
      <c r="F7" s="25" t="s">
        <v>150</v>
      </c>
      <c r="G7" s="19" t="s">
        <v>144</v>
      </c>
      <c r="H7" s="19" t="s">
        <v>146</v>
      </c>
      <c r="I7" s="19" t="s">
        <v>145</v>
      </c>
      <c r="J7" s="19" t="s">
        <v>147</v>
      </c>
      <c r="K7" s="19" t="s">
        <v>148</v>
      </c>
      <c r="L7" s="19" t="s">
        <v>149</v>
      </c>
      <c r="M7" s="19" t="s">
        <v>142</v>
      </c>
      <c r="N7" s="20" t="s">
        <v>140</v>
      </c>
    </row>
    <row r="8" spans="1:15" ht="18" customHeight="1" x14ac:dyDescent="0.2">
      <c r="A8" s="17" t="s">
        <v>3</v>
      </c>
      <c r="B8" s="16">
        <v>436568919.32999992</v>
      </c>
      <c r="C8" s="16">
        <v>0</v>
      </c>
      <c r="D8" s="16">
        <v>8950944.47310175</v>
      </c>
      <c r="E8" s="16">
        <v>6383685.0999999996</v>
      </c>
      <c r="F8" s="16">
        <v>1268539.79</v>
      </c>
      <c r="G8" s="16">
        <v>592272.35</v>
      </c>
      <c r="H8" s="16">
        <v>23543194.77</v>
      </c>
      <c r="I8" s="16">
        <v>3284075.44</v>
      </c>
      <c r="J8" s="16">
        <v>21907016.000000007</v>
      </c>
      <c r="K8" s="16">
        <v>0</v>
      </c>
      <c r="L8" s="16">
        <v>0</v>
      </c>
      <c r="M8" s="16">
        <v>27.65</v>
      </c>
      <c r="N8" s="18">
        <f t="shared" ref="N8:N39" si="0">SUM(B8:M8)</f>
        <v>502498674.90310168</v>
      </c>
      <c r="O8" s="4"/>
    </row>
    <row r="9" spans="1:15" ht="18" customHeight="1" x14ac:dyDescent="0.2">
      <c r="A9" s="17" t="s">
        <v>4</v>
      </c>
      <c r="B9" s="16">
        <v>230359984.08000001</v>
      </c>
      <c r="C9" s="16">
        <v>0</v>
      </c>
      <c r="D9" s="16">
        <v>6710575.5766889229</v>
      </c>
      <c r="E9" s="16">
        <v>3368415.69</v>
      </c>
      <c r="F9" s="16">
        <v>888765.77</v>
      </c>
      <c r="G9" s="16">
        <v>418394.23</v>
      </c>
      <c r="H9" s="16">
        <v>12422803.67</v>
      </c>
      <c r="I9" s="16">
        <v>2300892.61</v>
      </c>
      <c r="J9" s="16">
        <v>16613210.199999997</v>
      </c>
      <c r="K9" s="16">
        <v>0</v>
      </c>
      <c r="L9" s="16">
        <v>0</v>
      </c>
      <c r="M9" s="16">
        <v>19.37</v>
      </c>
      <c r="N9" s="18">
        <f t="shared" si="0"/>
        <v>273083061.19668895</v>
      </c>
      <c r="O9" s="4"/>
    </row>
    <row r="10" spans="1:15" ht="18" customHeight="1" x14ac:dyDescent="0.2">
      <c r="A10" s="17" t="s">
        <v>5</v>
      </c>
      <c r="B10" s="16">
        <v>244476583.86000001</v>
      </c>
      <c r="C10" s="16">
        <v>0</v>
      </c>
      <c r="D10" s="16">
        <v>5293550.7858843608</v>
      </c>
      <c r="E10" s="16">
        <v>3574834.25</v>
      </c>
      <c r="F10" s="16">
        <v>620875.37</v>
      </c>
      <c r="G10" s="16">
        <v>369491.01</v>
      </c>
      <c r="H10" s="16">
        <v>13184080.630000001</v>
      </c>
      <c r="I10" s="16">
        <v>1607361.15</v>
      </c>
      <c r="J10" s="16">
        <v>9818852.3999999985</v>
      </c>
      <c r="K10" s="16">
        <v>0</v>
      </c>
      <c r="L10" s="16">
        <v>0</v>
      </c>
      <c r="M10" s="16">
        <v>13.53</v>
      </c>
      <c r="N10" s="18">
        <f t="shared" si="0"/>
        <v>278945642.98588431</v>
      </c>
      <c r="O10" s="4"/>
    </row>
    <row r="11" spans="1:15" ht="18" customHeight="1" x14ac:dyDescent="0.2">
      <c r="A11" s="17" t="s">
        <v>6</v>
      </c>
      <c r="B11" s="16">
        <v>2156672581.8000002</v>
      </c>
      <c r="C11" s="16">
        <v>0</v>
      </c>
      <c r="D11" s="16">
        <v>10753264.601855062</v>
      </c>
      <c r="E11" s="16">
        <v>56578714.859999999</v>
      </c>
      <c r="F11" s="16">
        <v>66641674.649999999</v>
      </c>
      <c r="G11" s="16">
        <v>32594468.674542334</v>
      </c>
      <c r="H11" s="16">
        <v>116304575.06999999</v>
      </c>
      <c r="I11" s="16">
        <v>172526149.65000001</v>
      </c>
      <c r="J11" s="16">
        <v>184733310.40000001</v>
      </c>
      <c r="K11" s="16">
        <v>0</v>
      </c>
      <c r="L11" s="16">
        <v>0</v>
      </c>
      <c r="M11" s="16">
        <v>1452.93</v>
      </c>
      <c r="N11" s="18">
        <f t="shared" si="0"/>
        <v>2796806192.6363983</v>
      </c>
      <c r="O11" s="4"/>
    </row>
    <row r="12" spans="1:15" ht="18" customHeight="1" x14ac:dyDescent="0.2">
      <c r="A12" s="17" t="s">
        <v>7</v>
      </c>
      <c r="B12" s="16">
        <v>277666680.68000007</v>
      </c>
      <c r="C12" s="16">
        <v>0</v>
      </c>
      <c r="D12" s="16">
        <v>4834028.0876492895</v>
      </c>
      <c r="E12" s="16">
        <v>4060153.1</v>
      </c>
      <c r="F12" s="16">
        <v>2278644.16</v>
      </c>
      <c r="G12" s="16">
        <v>1010666.58</v>
      </c>
      <c r="H12" s="16">
        <v>14973949.029999999</v>
      </c>
      <c r="I12" s="16">
        <v>5899097.0099999998</v>
      </c>
      <c r="J12" s="16">
        <v>19918601.800000001</v>
      </c>
      <c r="K12" s="16">
        <v>0</v>
      </c>
      <c r="L12" s="16">
        <v>0</v>
      </c>
      <c r="M12" s="16">
        <v>49.67</v>
      </c>
      <c r="N12" s="18">
        <f t="shared" si="0"/>
        <v>330641870.11764938</v>
      </c>
      <c r="O12" s="4"/>
    </row>
    <row r="13" spans="1:15" ht="18" customHeight="1" x14ac:dyDescent="0.2">
      <c r="A13" s="17" t="s">
        <v>8</v>
      </c>
      <c r="B13" s="16">
        <v>1268895306.1399999</v>
      </c>
      <c r="C13" s="16">
        <v>0</v>
      </c>
      <c r="D13" s="16">
        <v>11727528.359382723</v>
      </c>
      <c r="E13" s="16">
        <v>33288532.670000002</v>
      </c>
      <c r="F13" s="16">
        <v>32406858.329999998</v>
      </c>
      <c r="G13" s="16">
        <v>0</v>
      </c>
      <c r="H13" s="16">
        <v>68428713.120000005</v>
      </c>
      <c r="I13" s="16">
        <v>83896908.670000002</v>
      </c>
      <c r="J13" s="16">
        <v>137362576.59999999</v>
      </c>
      <c r="K13" s="16">
        <v>0</v>
      </c>
      <c r="L13" s="16">
        <v>0</v>
      </c>
      <c r="M13" s="16">
        <v>706.54</v>
      </c>
      <c r="N13" s="18">
        <f t="shared" si="0"/>
        <v>1636007130.4293823</v>
      </c>
      <c r="O13" s="4"/>
    </row>
    <row r="14" spans="1:15" ht="18" customHeight="1" x14ac:dyDescent="0.2">
      <c r="A14" s="17" t="s">
        <v>9</v>
      </c>
      <c r="B14" s="16">
        <v>425730105.50000006</v>
      </c>
      <c r="C14" s="16">
        <v>0</v>
      </c>
      <c r="D14" s="16">
        <v>11956346.965620393</v>
      </c>
      <c r="E14" s="16">
        <v>6225195.6299999999</v>
      </c>
      <c r="F14" s="16">
        <v>1474972.98</v>
      </c>
      <c r="G14" s="16">
        <v>706379.87</v>
      </c>
      <c r="H14" s="16">
        <v>22958681.559999999</v>
      </c>
      <c r="I14" s="16">
        <v>3818502.63</v>
      </c>
      <c r="J14" s="16">
        <v>29488371.800000001</v>
      </c>
      <c r="K14" s="16">
        <v>0</v>
      </c>
      <c r="L14" s="16">
        <v>0</v>
      </c>
      <c r="M14" s="16">
        <v>32.15</v>
      </c>
      <c r="N14" s="18">
        <f t="shared" si="0"/>
        <v>502358589.08562046</v>
      </c>
      <c r="O14" s="4"/>
    </row>
    <row r="15" spans="1:15" ht="18" customHeight="1" x14ac:dyDescent="0.2">
      <c r="A15" s="17" t="s">
        <v>10</v>
      </c>
      <c r="B15" s="16">
        <v>723948303.30999994</v>
      </c>
      <c r="C15" s="16">
        <v>0</v>
      </c>
      <c r="D15" s="16">
        <v>14311749.051650297</v>
      </c>
      <c r="E15" s="16">
        <v>10585861.23</v>
      </c>
      <c r="F15" s="16">
        <v>5494904.6900000004</v>
      </c>
      <c r="G15" s="16">
        <v>2271282.96</v>
      </c>
      <c r="H15" s="16">
        <v>39040928.380000003</v>
      </c>
      <c r="I15" s="16">
        <v>14225554.119999999</v>
      </c>
      <c r="J15" s="16">
        <v>47049112.399999999</v>
      </c>
      <c r="K15" s="16">
        <v>0</v>
      </c>
      <c r="L15" s="16">
        <v>0</v>
      </c>
      <c r="M15" s="16">
        <v>119.8</v>
      </c>
      <c r="N15" s="18">
        <f t="shared" si="0"/>
        <v>856927815.94165027</v>
      </c>
      <c r="O15" s="4"/>
    </row>
    <row r="16" spans="1:15" ht="18" customHeight="1" x14ac:dyDescent="0.2">
      <c r="A16" s="17" t="s">
        <v>11</v>
      </c>
      <c r="B16" s="16">
        <v>1340011196.6899998</v>
      </c>
      <c r="C16" s="16">
        <v>0</v>
      </c>
      <c r="D16" s="16">
        <v>24000132.603446174</v>
      </c>
      <c r="E16" s="16">
        <v>35154205.619999997</v>
      </c>
      <c r="F16" s="16">
        <v>20493615.010000002</v>
      </c>
      <c r="G16" s="16">
        <v>10487024.18</v>
      </c>
      <c r="H16" s="16">
        <v>72263835.569999993</v>
      </c>
      <c r="I16" s="16">
        <v>53055156.68</v>
      </c>
      <c r="J16" s="16">
        <v>116876055.39999995</v>
      </c>
      <c r="K16" s="16">
        <v>0</v>
      </c>
      <c r="L16" s="16">
        <v>0</v>
      </c>
      <c r="M16" s="16">
        <v>446.8</v>
      </c>
      <c r="N16" s="18">
        <f t="shared" si="0"/>
        <v>1672341668.5534458</v>
      </c>
      <c r="O16" s="4"/>
    </row>
    <row r="17" spans="1:15" ht="15" x14ac:dyDescent="0.2">
      <c r="A17" s="17" t="s">
        <v>12</v>
      </c>
      <c r="B17" s="16">
        <v>487887384.60000002</v>
      </c>
      <c r="C17" s="16">
        <v>0</v>
      </c>
      <c r="D17" s="16">
        <v>14402096.630914612</v>
      </c>
      <c r="E17" s="16">
        <v>7134084.1900000004</v>
      </c>
      <c r="F17" s="16">
        <v>4209030.8099999996</v>
      </c>
      <c r="G17" s="16">
        <v>1521433.56</v>
      </c>
      <c r="H17" s="16">
        <v>26310685.93</v>
      </c>
      <c r="I17" s="16">
        <v>10896603.109999999</v>
      </c>
      <c r="J17" s="16">
        <v>31680061.800000001</v>
      </c>
      <c r="K17" s="16">
        <v>0</v>
      </c>
      <c r="L17" s="16">
        <v>0</v>
      </c>
      <c r="M17" s="16">
        <v>91.76</v>
      </c>
      <c r="N17" s="18">
        <f t="shared" si="0"/>
        <v>584041472.39091456</v>
      </c>
      <c r="O17" s="4"/>
    </row>
    <row r="18" spans="1:15" ht="15" x14ac:dyDescent="0.2">
      <c r="A18" s="17" t="s">
        <v>13</v>
      </c>
      <c r="B18" s="16">
        <v>271985855.24000001</v>
      </c>
      <c r="C18" s="16">
        <v>0</v>
      </c>
      <c r="D18" s="16">
        <v>5210950.660829043</v>
      </c>
      <c r="E18" s="16">
        <v>3977085.81</v>
      </c>
      <c r="F18" s="16">
        <v>2836486.5</v>
      </c>
      <c r="G18" s="16">
        <v>1141075.17</v>
      </c>
      <c r="H18" s="16">
        <v>14667594.699999999</v>
      </c>
      <c r="I18" s="16">
        <v>7343274.2800000003</v>
      </c>
      <c r="J18" s="16">
        <v>25827943.599999998</v>
      </c>
      <c r="K18" s="16">
        <v>0</v>
      </c>
      <c r="L18" s="16">
        <v>0</v>
      </c>
      <c r="M18" s="16">
        <v>61.84</v>
      </c>
      <c r="N18" s="18">
        <f t="shared" si="0"/>
        <v>332990327.80082905</v>
      </c>
      <c r="O18" s="4"/>
    </row>
    <row r="19" spans="1:15" ht="15" x14ac:dyDescent="0.2">
      <c r="A19" s="17" t="s">
        <v>14</v>
      </c>
      <c r="B19" s="16">
        <v>475339295.93000001</v>
      </c>
      <c r="C19" s="16">
        <v>0</v>
      </c>
      <c r="D19" s="16">
        <v>10054127.380583104</v>
      </c>
      <c r="E19" s="16">
        <v>6950601.0300000003</v>
      </c>
      <c r="F19" s="16">
        <v>1145625.3799999999</v>
      </c>
      <c r="G19" s="16">
        <v>706379.87</v>
      </c>
      <c r="H19" s="16">
        <v>25633995.309999999</v>
      </c>
      <c r="I19" s="16">
        <v>2965866.89</v>
      </c>
      <c r="J19" s="16">
        <v>22471176.199999999</v>
      </c>
      <c r="K19" s="16">
        <v>0</v>
      </c>
      <c r="L19" s="16">
        <v>0</v>
      </c>
      <c r="M19" s="16">
        <v>24.97</v>
      </c>
      <c r="N19" s="18">
        <f t="shared" si="0"/>
        <v>545267092.96058309</v>
      </c>
      <c r="O19" s="4"/>
    </row>
    <row r="20" spans="1:15" ht="15" x14ac:dyDescent="0.2">
      <c r="A20" s="17" t="s">
        <v>15</v>
      </c>
      <c r="B20" s="16">
        <v>1670484417.4100001</v>
      </c>
      <c r="C20" s="16">
        <v>0</v>
      </c>
      <c r="D20" s="16">
        <v>7022345.5302265696</v>
      </c>
      <c r="E20" s="16">
        <v>43823926.869999997</v>
      </c>
      <c r="F20" s="16">
        <v>36565462.719999999</v>
      </c>
      <c r="G20" s="16">
        <v>16839706.342650652</v>
      </c>
      <c r="H20" s="16">
        <v>90085524.319999993</v>
      </c>
      <c r="I20" s="16">
        <v>94662964.680000007</v>
      </c>
      <c r="J20" s="16">
        <v>127780484.79999997</v>
      </c>
      <c r="K20" s="16">
        <v>0</v>
      </c>
      <c r="L20" s="16">
        <v>0</v>
      </c>
      <c r="M20" s="16">
        <v>797.2</v>
      </c>
      <c r="N20" s="18">
        <f t="shared" si="0"/>
        <v>2087265629.8728771</v>
      </c>
      <c r="O20" s="4"/>
    </row>
    <row r="21" spans="1:15" ht="15" x14ac:dyDescent="0.2">
      <c r="A21" s="17" t="s">
        <v>16</v>
      </c>
      <c r="B21" s="16">
        <v>723455629.97000003</v>
      </c>
      <c r="C21" s="16">
        <v>0</v>
      </c>
      <c r="D21" s="16">
        <v>3177855.501144425</v>
      </c>
      <c r="E21" s="16">
        <v>10578657.16</v>
      </c>
      <c r="F21" s="16">
        <v>9722845.4100000001</v>
      </c>
      <c r="G21" s="16">
        <v>2298100.7282706397</v>
      </c>
      <c r="H21" s="16">
        <v>39014359.590000004</v>
      </c>
      <c r="I21" s="16">
        <v>25171112.399999999</v>
      </c>
      <c r="J21" s="16">
        <v>41893422.800000004</v>
      </c>
      <c r="K21" s="16">
        <v>0</v>
      </c>
      <c r="L21" s="16">
        <v>0</v>
      </c>
      <c r="M21" s="16">
        <v>211.97</v>
      </c>
      <c r="N21" s="18">
        <f t="shared" si="0"/>
        <v>855312195.52941501</v>
      </c>
      <c r="O21" s="4"/>
    </row>
    <row r="22" spans="1:15" ht="15" x14ac:dyDescent="0.2">
      <c r="A22" s="17" t="s">
        <v>17</v>
      </c>
      <c r="B22" s="16">
        <v>539346613.76999998</v>
      </c>
      <c r="C22" s="16">
        <v>0</v>
      </c>
      <c r="D22" s="16">
        <v>8362065.9491612641</v>
      </c>
      <c r="E22" s="16">
        <v>7886541.6000000006</v>
      </c>
      <c r="F22" s="16">
        <v>2314888.15</v>
      </c>
      <c r="G22" s="16">
        <v>1189978.3899999999</v>
      </c>
      <c r="H22" s="16">
        <v>29085768.170000002</v>
      </c>
      <c r="I22" s="16">
        <v>5992927.7300000004</v>
      </c>
      <c r="J22" s="16">
        <v>31459660.600000009</v>
      </c>
      <c r="K22" s="16">
        <v>0</v>
      </c>
      <c r="L22" s="16">
        <v>0</v>
      </c>
      <c r="M22" s="16">
        <v>50.46</v>
      </c>
      <c r="N22" s="18">
        <f t="shared" si="0"/>
        <v>625638494.8191613</v>
      </c>
      <c r="O22" s="4"/>
    </row>
    <row r="23" spans="1:15" ht="15" x14ac:dyDescent="0.2">
      <c r="A23" s="17" t="s">
        <v>18</v>
      </c>
      <c r="B23" s="16">
        <v>549179971.7700001</v>
      </c>
      <c r="C23" s="16">
        <v>0</v>
      </c>
      <c r="D23" s="16">
        <v>6799060.3427960603</v>
      </c>
      <c r="E23" s="16">
        <v>8030328.8899999997</v>
      </c>
      <c r="F23" s="16">
        <v>2218762.77</v>
      </c>
      <c r="G23" s="16">
        <v>1439928.19</v>
      </c>
      <c r="H23" s="16">
        <v>29616059.390000001</v>
      </c>
      <c r="I23" s="16">
        <v>5744072.3300000001</v>
      </c>
      <c r="J23" s="16">
        <v>25968705.20000001</v>
      </c>
      <c r="K23" s="16">
        <v>0</v>
      </c>
      <c r="L23" s="16">
        <v>0</v>
      </c>
      <c r="M23" s="16">
        <v>48.37</v>
      </c>
      <c r="N23" s="18">
        <f t="shared" si="0"/>
        <v>628996937.25279629</v>
      </c>
      <c r="O23" s="4"/>
    </row>
    <row r="24" spans="1:15" ht="15" x14ac:dyDescent="0.2">
      <c r="A24" s="17" t="s">
        <v>19</v>
      </c>
      <c r="B24" s="16">
        <v>168393741.54000002</v>
      </c>
      <c r="C24" s="16">
        <v>0</v>
      </c>
      <c r="D24" s="16">
        <v>4235661.9873454878</v>
      </c>
      <c r="E24" s="16">
        <v>2462320.5499999998</v>
      </c>
      <c r="F24" s="16">
        <v>2307009.02</v>
      </c>
      <c r="G24" s="16">
        <v>414437.5979530894</v>
      </c>
      <c r="H24" s="16">
        <v>9081101.4800000004</v>
      </c>
      <c r="I24" s="16">
        <v>5972529.75</v>
      </c>
      <c r="J24" s="16">
        <v>21973498.400000006</v>
      </c>
      <c r="K24" s="16">
        <v>0</v>
      </c>
      <c r="L24" s="16">
        <v>0</v>
      </c>
      <c r="M24" s="16">
        <v>50.29</v>
      </c>
      <c r="N24" s="18">
        <f t="shared" si="0"/>
        <v>214840350.6152986</v>
      </c>
      <c r="O24" s="4"/>
    </row>
    <row r="25" spans="1:15" ht="15" x14ac:dyDescent="0.2">
      <c r="A25" s="17" t="s">
        <v>20</v>
      </c>
      <c r="B25" s="16">
        <v>759581657.78999996</v>
      </c>
      <c r="C25" s="16">
        <v>0</v>
      </c>
      <c r="D25" s="16">
        <v>5372669.7932196064</v>
      </c>
      <c r="E25" s="16">
        <v>11106906.359999999</v>
      </c>
      <c r="F25" s="16">
        <v>10231837.16</v>
      </c>
      <c r="G25" s="16">
        <v>3287383.23</v>
      </c>
      <c r="H25" s="16">
        <v>40962556.25</v>
      </c>
      <c r="I25" s="16">
        <v>26488822.170000002</v>
      </c>
      <c r="J25" s="16">
        <v>50796072.000000015</v>
      </c>
      <c r="K25" s="16">
        <v>0</v>
      </c>
      <c r="L25" s="16">
        <v>0</v>
      </c>
      <c r="M25" s="16">
        <v>223.07</v>
      </c>
      <c r="N25" s="18">
        <f t="shared" si="0"/>
        <v>907828127.82321954</v>
      </c>
      <c r="O25" s="4"/>
    </row>
    <row r="26" spans="1:15" ht="15" x14ac:dyDescent="0.2">
      <c r="A26" s="17" t="s">
        <v>21</v>
      </c>
      <c r="B26" s="16">
        <v>271985855.24000001</v>
      </c>
      <c r="C26" s="16">
        <v>0</v>
      </c>
      <c r="D26" s="16">
        <v>3984291.498139808</v>
      </c>
      <c r="E26" s="16">
        <v>3977085.81</v>
      </c>
      <c r="F26" s="16">
        <v>4653413.6900000004</v>
      </c>
      <c r="G26" s="16">
        <v>1803985.51</v>
      </c>
      <c r="H26" s="16">
        <v>14667594.699999999</v>
      </c>
      <c r="I26" s="16">
        <v>12047049.42</v>
      </c>
      <c r="J26" s="16">
        <v>37481361.199999996</v>
      </c>
      <c r="K26" s="16">
        <v>0</v>
      </c>
      <c r="L26" s="16">
        <v>0</v>
      </c>
      <c r="M26" s="16">
        <v>101.45</v>
      </c>
      <c r="N26" s="18">
        <f t="shared" si="0"/>
        <v>350600738.51813978</v>
      </c>
      <c r="O26" s="4"/>
    </row>
    <row r="27" spans="1:15" ht="15" x14ac:dyDescent="0.2">
      <c r="A27" s="17" t="s">
        <v>22</v>
      </c>
      <c r="B27" s="16">
        <v>151592574.70999998</v>
      </c>
      <c r="C27" s="16">
        <v>0</v>
      </c>
      <c r="D27" s="16">
        <v>2084465.8328385707</v>
      </c>
      <c r="E27" s="16">
        <v>2216647.1799999997</v>
      </c>
      <c r="F27" s="16">
        <v>1156656.1599999999</v>
      </c>
      <c r="G27" s="16">
        <v>505333.29</v>
      </c>
      <c r="H27" s="16">
        <v>8175051.7599999998</v>
      </c>
      <c r="I27" s="16">
        <v>2994424.07</v>
      </c>
      <c r="J27" s="16">
        <v>10043987.600000001</v>
      </c>
      <c r="K27" s="16">
        <v>0</v>
      </c>
      <c r="L27" s="16">
        <v>0</v>
      </c>
      <c r="M27" s="16">
        <v>25.21</v>
      </c>
      <c r="N27" s="18">
        <f t="shared" si="0"/>
        <v>178769165.81283852</v>
      </c>
      <c r="O27" s="4"/>
    </row>
    <row r="28" spans="1:15" ht="15" x14ac:dyDescent="0.2">
      <c r="A28" s="17" t="s">
        <v>23</v>
      </c>
      <c r="B28" s="16">
        <v>505653789.06999987</v>
      </c>
      <c r="C28" s="16">
        <v>0</v>
      </c>
      <c r="D28" s="16">
        <v>8611238.2775295451</v>
      </c>
      <c r="E28" s="16">
        <v>7393871.6600000001</v>
      </c>
      <c r="F28" s="16">
        <v>1593159.92</v>
      </c>
      <c r="G28" s="16">
        <v>771584.16</v>
      </c>
      <c r="H28" s="16">
        <v>27268788.77</v>
      </c>
      <c r="I28" s="16">
        <v>4124472.39</v>
      </c>
      <c r="J28" s="16">
        <v>20535391.000000007</v>
      </c>
      <c r="K28" s="16">
        <v>0</v>
      </c>
      <c r="L28" s="16">
        <v>0</v>
      </c>
      <c r="M28" s="16">
        <v>34.729999999999997</v>
      </c>
      <c r="N28" s="18">
        <f t="shared" si="0"/>
        <v>575952329.97752953</v>
      </c>
      <c r="O28" s="4"/>
    </row>
    <row r="29" spans="1:15" ht="15" x14ac:dyDescent="0.2">
      <c r="A29" s="17" t="s">
        <v>24</v>
      </c>
      <c r="B29" s="16">
        <v>332001513.44</v>
      </c>
      <c r="C29" s="16">
        <v>0</v>
      </c>
      <c r="D29" s="16">
        <v>7637402.1220738431</v>
      </c>
      <c r="E29" s="16">
        <v>4854658.72</v>
      </c>
      <c r="F29" s="16">
        <v>994346.1</v>
      </c>
      <c r="G29" s="16">
        <v>402093.15</v>
      </c>
      <c r="H29" s="16">
        <v>17904106.210000001</v>
      </c>
      <c r="I29" s="16">
        <v>2574225.6</v>
      </c>
      <c r="J29" s="16">
        <v>18307083.199999999</v>
      </c>
      <c r="K29" s="16">
        <v>0</v>
      </c>
      <c r="L29" s="16">
        <v>0</v>
      </c>
      <c r="M29" s="16">
        <v>21.67</v>
      </c>
      <c r="N29" s="18">
        <f t="shared" si="0"/>
        <v>384675450.21207386</v>
      </c>
      <c r="O29" s="4"/>
    </row>
    <row r="30" spans="1:15" ht="15" x14ac:dyDescent="0.2">
      <c r="A30" s="17" t="s">
        <v>25</v>
      </c>
      <c r="B30" s="16">
        <v>102285021.00999999</v>
      </c>
      <c r="C30" s="16">
        <v>0</v>
      </c>
      <c r="D30" s="16">
        <v>3511934.5111360699</v>
      </c>
      <c r="E30" s="16">
        <v>1495652.43</v>
      </c>
      <c r="F30" s="16">
        <v>858825.08</v>
      </c>
      <c r="G30" s="16">
        <v>510766.98</v>
      </c>
      <c r="H30" s="16">
        <v>5516004.6200000001</v>
      </c>
      <c r="I30" s="16">
        <v>2223380.27</v>
      </c>
      <c r="J30" s="16">
        <v>14221864.200000007</v>
      </c>
      <c r="K30" s="16">
        <v>0</v>
      </c>
      <c r="L30" s="16">
        <v>0</v>
      </c>
      <c r="M30" s="16">
        <v>18.72</v>
      </c>
      <c r="N30" s="18">
        <f t="shared" si="0"/>
        <v>130623467.82113607</v>
      </c>
      <c r="O30" s="4"/>
    </row>
    <row r="31" spans="1:15" ht="15" x14ac:dyDescent="0.2">
      <c r="A31" s="17" t="s">
        <v>26</v>
      </c>
      <c r="B31" s="16">
        <v>189769732.41</v>
      </c>
      <c r="C31" s="16">
        <v>0</v>
      </c>
      <c r="D31" s="16">
        <v>3557882.7829505261</v>
      </c>
      <c r="E31" s="16">
        <v>2774888.82</v>
      </c>
      <c r="F31" s="16">
        <v>1025862.61</v>
      </c>
      <c r="G31" s="16">
        <v>287985.64</v>
      </c>
      <c r="H31" s="16">
        <v>10233861.310000001</v>
      </c>
      <c r="I31" s="16">
        <v>2655817.5299999998</v>
      </c>
      <c r="J31" s="16">
        <v>10079421.6</v>
      </c>
      <c r="K31" s="16">
        <v>0</v>
      </c>
      <c r="L31" s="16">
        <v>0</v>
      </c>
      <c r="M31" s="16">
        <v>22.36</v>
      </c>
      <c r="N31" s="18">
        <f t="shared" si="0"/>
        <v>220385475.06295052</v>
      </c>
      <c r="O31" s="4"/>
    </row>
    <row r="32" spans="1:15" ht="15" x14ac:dyDescent="0.2">
      <c r="A32" s="17" t="s">
        <v>27</v>
      </c>
      <c r="B32" s="16">
        <v>815102928.46000004</v>
      </c>
      <c r="C32" s="16">
        <v>0</v>
      </c>
      <c r="D32" s="16">
        <v>9416732.3457021881</v>
      </c>
      <c r="E32" s="16">
        <v>11918760.560000001</v>
      </c>
      <c r="F32" s="16">
        <v>3025585.6</v>
      </c>
      <c r="G32" s="16">
        <v>1695311.68</v>
      </c>
      <c r="H32" s="16">
        <v>43956695.390000001</v>
      </c>
      <c r="I32" s="16">
        <v>7832825.9000000004</v>
      </c>
      <c r="J32" s="16">
        <v>31537907.999999989</v>
      </c>
      <c r="K32" s="16">
        <v>0</v>
      </c>
      <c r="L32" s="16">
        <v>0</v>
      </c>
      <c r="M32" s="16">
        <v>65.959999999999994</v>
      </c>
      <c r="N32" s="18">
        <f t="shared" si="0"/>
        <v>924486813.89570212</v>
      </c>
      <c r="O32" s="4"/>
    </row>
    <row r="33" spans="1:15" ht="15" x14ac:dyDescent="0.2">
      <c r="A33" s="17" t="s">
        <v>28</v>
      </c>
      <c r="B33" s="16">
        <v>540181142.11999989</v>
      </c>
      <c r="C33" s="16">
        <v>0</v>
      </c>
      <c r="D33" s="16">
        <v>8862912.4093105998</v>
      </c>
      <c r="E33" s="16">
        <v>7898744.4000000004</v>
      </c>
      <c r="F33" s="16">
        <v>2220338.6</v>
      </c>
      <c r="G33" s="16">
        <v>1271483.76</v>
      </c>
      <c r="H33" s="16">
        <v>29130772.440000001</v>
      </c>
      <c r="I33" s="16">
        <v>5748151.9199999999</v>
      </c>
      <c r="J33" s="16">
        <v>30083092.999999989</v>
      </c>
      <c r="K33" s="16">
        <v>0</v>
      </c>
      <c r="L33" s="16">
        <v>0</v>
      </c>
      <c r="M33" s="16">
        <v>48.4</v>
      </c>
      <c r="N33" s="18">
        <f t="shared" si="0"/>
        <v>625396687.04931045</v>
      </c>
      <c r="O33" s="4"/>
    </row>
    <row r="34" spans="1:15" ht="15" x14ac:dyDescent="0.2">
      <c r="A34" s="17" t="s">
        <v>29</v>
      </c>
      <c r="B34" s="16">
        <v>689551659.54000008</v>
      </c>
      <c r="C34" s="16">
        <v>0</v>
      </c>
      <c r="D34" s="16">
        <v>7553739.2476377087</v>
      </c>
      <c r="E34" s="16">
        <v>18089879.310000002</v>
      </c>
      <c r="F34" s="16">
        <v>3228867.14</v>
      </c>
      <c r="G34" s="16">
        <v>2233247.12</v>
      </c>
      <c r="H34" s="16">
        <v>37185993.57</v>
      </c>
      <c r="I34" s="16">
        <v>8359093.8899999997</v>
      </c>
      <c r="J34" s="16">
        <v>37841479.79999999</v>
      </c>
      <c r="K34" s="16">
        <v>0</v>
      </c>
      <c r="L34" s="16">
        <v>0</v>
      </c>
      <c r="M34" s="16">
        <v>70.39</v>
      </c>
      <c r="N34" s="18">
        <f t="shared" si="0"/>
        <v>804044030.00763786</v>
      </c>
      <c r="O34" s="4"/>
    </row>
    <row r="35" spans="1:15" ht="15" x14ac:dyDescent="0.2">
      <c r="A35" s="17" t="s">
        <v>30</v>
      </c>
      <c r="B35" s="16">
        <v>348078752.13</v>
      </c>
      <c r="C35" s="16">
        <v>0</v>
      </c>
      <c r="D35" s="16">
        <v>3625540.3276492888</v>
      </c>
      <c r="E35" s="16">
        <v>5089746.5299999993</v>
      </c>
      <c r="F35" s="16">
        <v>2018632.89</v>
      </c>
      <c r="G35" s="16">
        <v>863956.91</v>
      </c>
      <c r="H35" s="16">
        <v>18771116.07</v>
      </c>
      <c r="I35" s="16">
        <v>5225963.53</v>
      </c>
      <c r="J35" s="16">
        <v>13600341.200000007</v>
      </c>
      <c r="K35" s="16">
        <v>0</v>
      </c>
      <c r="L35" s="16">
        <v>0</v>
      </c>
      <c r="M35" s="16">
        <v>44.01</v>
      </c>
      <c r="N35" s="18">
        <f t="shared" si="0"/>
        <v>397274093.59764922</v>
      </c>
      <c r="O35" s="4"/>
    </row>
    <row r="36" spans="1:15" ht="15" x14ac:dyDescent="0.2">
      <c r="A36" s="17" t="s">
        <v>31</v>
      </c>
      <c r="B36" s="16">
        <v>389151622.55000007</v>
      </c>
      <c r="C36" s="16">
        <v>0</v>
      </c>
      <c r="D36" s="16">
        <v>5817308.8169528721</v>
      </c>
      <c r="E36" s="16">
        <v>5690330.4499999993</v>
      </c>
      <c r="F36" s="16">
        <v>1270115.6200000001</v>
      </c>
      <c r="G36" s="16">
        <v>548802.81999999995</v>
      </c>
      <c r="H36" s="16">
        <v>20986085</v>
      </c>
      <c r="I36" s="16">
        <v>3288155.04</v>
      </c>
      <c r="J36" s="16">
        <v>13696827.600000005</v>
      </c>
      <c r="K36" s="16">
        <v>0</v>
      </c>
      <c r="L36" s="16">
        <v>0</v>
      </c>
      <c r="M36" s="16">
        <v>27.69</v>
      </c>
      <c r="N36" s="18">
        <f t="shared" si="0"/>
        <v>440449275.58695298</v>
      </c>
      <c r="O36" s="4"/>
    </row>
    <row r="37" spans="1:15" ht="15" x14ac:dyDescent="0.2">
      <c r="A37" s="17" t="s">
        <v>32</v>
      </c>
      <c r="B37" s="16">
        <v>426936652.51000005</v>
      </c>
      <c r="C37" s="16">
        <v>0</v>
      </c>
      <c r="D37" s="16">
        <v>8208721.7993698027</v>
      </c>
      <c r="E37" s="16">
        <v>6242838.25</v>
      </c>
      <c r="F37" s="16">
        <v>2355859.62</v>
      </c>
      <c r="G37" s="16">
        <v>798752.62</v>
      </c>
      <c r="H37" s="16">
        <v>23023747.960000001</v>
      </c>
      <c r="I37" s="16">
        <v>6098997.25</v>
      </c>
      <c r="J37" s="16">
        <v>23248915.399999995</v>
      </c>
      <c r="K37" s="16">
        <v>0</v>
      </c>
      <c r="L37" s="16">
        <v>0</v>
      </c>
      <c r="M37" s="16">
        <v>51.36</v>
      </c>
      <c r="N37" s="18">
        <f t="shared" si="0"/>
        <v>496914536.76936984</v>
      </c>
      <c r="O37" s="4"/>
    </row>
    <row r="38" spans="1:15" ht="15" x14ac:dyDescent="0.2">
      <c r="A38" s="17" t="s">
        <v>33</v>
      </c>
      <c r="B38" s="16">
        <v>378322863.30999994</v>
      </c>
      <c r="C38" s="16">
        <v>0</v>
      </c>
      <c r="D38" s="16">
        <v>1564582.8981610627</v>
      </c>
      <c r="E38" s="16">
        <v>5531988.0099999998</v>
      </c>
      <c r="F38" s="16">
        <v>2105303.31</v>
      </c>
      <c r="G38" s="16">
        <v>2162609.13</v>
      </c>
      <c r="H38" s="16">
        <v>20402114</v>
      </c>
      <c r="I38" s="16">
        <v>5450341.3600000003</v>
      </c>
      <c r="J38" s="16">
        <v>38365611.399999999</v>
      </c>
      <c r="K38" s="16">
        <v>0</v>
      </c>
      <c r="L38" s="16">
        <v>0</v>
      </c>
      <c r="M38" s="16">
        <v>45.9</v>
      </c>
      <c r="N38" s="18">
        <f t="shared" si="0"/>
        <v>453905459.31816095</v>
      </c>
      <c r="O38" s="4"/>
    </row>
    <row r="39" spans="1:15" ht="15" x14ac:dyDescent="0.2">
      <c r="A39" s="17" t="s">
        <v>34</v>
      </c>
      <c r="B39" s="16">
        <v>655185179.40999997</v>
      </c>
      <c r="C39" s="16">
        <v>0</v>
      </c>
      <c r="D39" s="16">
        <v>11223418.039837746</v>
      </c>
      <c r="E39" s="16">
        <v>9580379.370000001</v>
      </c>
      <c r="F39" s="16">
        <v>2682055.5699999998</v>
      </c>
      <c r="G39" s="16">
        <v>1331254.3600000001</v>
      </c>
      <c r="H39" s="16">
        <v>35332685.420000002</v>
      </c>
      <c r="I39" s="16">
        <v>6943473.79</v>
      </c>
      <c r="J39" s="16">
        <v>33307661.400000002</v>
      </c>
      <c r="K39" s="16">
        <v>0</v>
      </c>
      <c r="L39" s="16">
        <v>0</v>
      </c>
      <c r="M39" s="16">
        <v>58.47</v>
      </c>
      <c r="N39" s="18">
        <f t="shared" si="0"/>
        <v>755586165.82983768</v>
      </c>
      <c r="O39" s="4"/>
    </row>
    <row r="40" spans="1:15" ht="15" x14ac:dyDescent="0.2">
      <c r="A40" s="17" t="s">
        <v>35</v>
      </c>
      <c r="B40" s="16">
        <v>433140314.95000005</v>
      </c>
      <c r="C40" s="16">
        <v>0</v>
      </c>
      <c r="D40" s="16">
        <v>8226961.2970777266</v>
      </c>
      <c r="E40" s="16">
        <v>6333550.6699999999</v>
      </c>
      <c r="F40" s="16">
        <v>1432425.68</v>
      </c>
      <c r="G40" s="16">
        <v>586838.66</v>
      </c>
      <c r="H40" s="16">
        <v>23358297.739999998</v>
      </c>
      <c r="I40" s="16">
        <v>3708353.51</v>
      </c>
      <c r="J40" s="16">
        <v>18349826.999999996</v>
      </c>
      <c r="K40" s="16">
        <v>0</v>
      </c>
      <c r="L40" s="16">
        <v>0</v>
      </c>
      <c r="M40" s="16">
        <v>31.23</v>
      </c>
      <c r="N40" s="18">
        <f t="shared" ref="N40:N71" si="1">SUM(B40:M40)</f>
        <v>495136600.73707783</v>
      </c>
      <c r="O40" s="4"/>
    </row>
    <row r="41" spans="1:15" ht="15" x14ac:dyDescent="0.2">
      <c r="A41" s="17" t="s">
        <v>36</v>
      </c>
      <c r="B41" s="16">
        <v>454013577.85000002</v>
      </c>
      <c r="C41" s="16">
        <v>0</v>
      </c>
      <c r="D41" s="16">
        <v>3219999.3200379475</v>
      </c>
      <c r="E41" s="16">
        <v>6638767.8600000003</v>
      </c>
      <c r="F41" s="16">
        <v>2425195.96</v>
      </c>
      <c r="G41" s="16">
        <v>940028.59</v>
      </c>
      <c r="H41" s="16">
        <v>24483946.57</v>
      </c>
      <c r="I41" s="16">
        <v>6278499.5099999998</v>
      </c>
      <c r="J41" s="16">
        <v>18829335.200000003</v>
      </c>
      <c r="K41" s="16">
        <v>0</v>
      </c>
      <c r="L41" s="16">
        <v>0</v>
      </c>
      <c r="M41" s="16">
        <v>52.87</v>
      </c>
      <c r="N41" s="18">
        <f t="shared" si="1"/>
        <v>516829403.73003793</v>
      </c>
      <c r="O41" s="4"/>
    </row>
    <row r="42" spans="1:15" ht="15" x14ac:dyDescent="0.2">
      <c r="A42" s="17" t="s">
        <v>37</v>
      </c>
      <c r="B42" s="16">
        <v>284101597.95999998</v>
      </c>
      <c r="C42" s="16">
        <v>0</v>
      </c>
      <c r="D42" s="16">
        <v>2029155.1844477139</v>
      </c>
      <c r="E42" s="16">
        <v>4154247.04</v>
      </c>
      <c r="F42" s="16">
        <v>6586951.9900000002</v>
      </c>
      <c r="G42" s="16">
        <v>0</v>
      </c>
      <c r="H42" s="16">
        <v>15320969.869999999</v>
      </c>
      <c r="I42" s="16">
        <v>17052714.719999999</v>
      </c>
      <c r="J42" s="16">
        <v>28692671.800000001</v>
      </c>
      <c r="K42" s="16">
        <v>0</v>
      </c>
      <c r="L42" s="16">
        <v>0</v>
      </c>
      <c r="M42" s="16">
        <v>143.61000000000001</v>
      </c>
      <c r="N42" s="18">
        <f t="shared" si="1"/>
        <v>357938452.17444772</v>
      </c>
      <c r="O42" s="4"/>
    </row>
    <row r="43" spans="1:15" ht="15" x14ac:dyDescent="0.2">
      <c r="A43" s="17" t="s">
        <v>38</v>
      </c>
      <c r="B43" s="16">
        <v>1435338463.47</v>
      </c>
      <c r="C43" s="16">
        <v>0</v>
      </c>
      <c r="D43" s="16">
        <v>9213300.0254653785</v>
      </c>
      <c r="E43" s="16">
        <v>20988092.27</v>
      </c>
      <c r="F43" s="16">
        <v>27391004.699999999</v>
      </c>
      <c r="G43" s="16">
        <v>7427855.9800000004</v>
      </c>
      <c r="H43" s="16">
        <v>77404623.909999996</v>
      </c>
      <c r="I43" s="16">
        <v>70911551.980000004</v>
      </c>
      <c r="J43" s="16">
        <v>93968740.800000027</v>
      </c>
      <c r="K43" s="16">
        <v>0</v>
      </c>
      <c r="L43" s="16">
        <v>0</v>
      </c>
      <c r="M43" s="16">
        <v>597.17999999999995</v>
      </c>
      <c r="N43" s="18">
        <f t="shared" si="1"/>
        <v>1742644230.3154657</v>
      </c>
      <c r="O43" s="4"/>
    </row>
    <row r="44" spans="1:15" ht="15" x14ac:dyDescent="0.2">
      <c r="A44" s="17" t="s">
        <v>39</v>
      </c>
      <c r="B44" s="16">
        <v>1395009630.3299999</v>
      </c>
      <c r="C44" s="16">
        <v>0</v>
      </c>
      <c r="D44" s="16">
        <v>7680067.0486753099</v>
      </c>
      <c r="E44" s="16">
        <v>20398387.960000001</v>
      </c>
      <c r="F44" s="16">
        <v>34464886.880000003</v>
      </c>
      <c r="G44" s="16">
        <v>13550280.837077217</v>
      </c>
      <c r="H44" s="16">
        <v>75229779.269999996</v>
      </c>
      <c r="I44" s="16">
        <v>89224862.120000005</v>
      </c>
      <c r="J44" s="16">
        <v>121515827.8</v>
      </c>
      <c r="K44" s="16">
        <v>0</v>
      </c>
      <c r="L44" s="16">
        <v>0</v>
      </c>
      <c r="M44" s="16">
        <v>751.41</v>
      </c>
      <c r="N44" s="18">
        <f t="shared" si="1"/>
        <v>1757074473.6557527</v>
      </c>
      <c r="O44" s="4"/>
    </row>
    <row r="45" spans="1:15" ht="15" x14ac:dyDescent="0.2">
      <c r="A45" s="17" t="s">
        <v>40</v>
      </c>
      <c r="B45" s="16">
        <v>401026055.88</v>
      </c>
      <c r="C45" s="16">
        <v>0</v>
      </c>
      <c r="D45" s="16">
        <v>3631251.9312036275</v>
      </c>
      <c r="E45" s="16">
        <v>5863963.1600000001</v>
      </c>
      <c r="F45" s="16">
        <v>2567020.2799999998</v>
      </c>
      <c r="G45" s="16">
        <v>1037835.03</v>
      </c>
      <c r="H45" s="16">
        <v>21626446.879999999</v>
      </c>
      <c r="I45" s="16">
        <v>6645663.2199999997</v>
      </c>
      <c r="J45" s="16">
        <v>18191313.400000002</v>
      </c>
      <c r="K45" s="16">
        <v>0</v>
      </c>
      <c r="L45" s="16">
        <v>0</v>
      </c>
      <c r="M45" s="16">
        <v>55.96</v>
      </c>
      <c r="N45" s="18">
        <f t="shared" si="1"/>
        <v>460589605.74120355</v>
      </c>
      <c r="O45" s="4"/>
    </row>
    <row r="46" spans="1:15" ht="15" x14ac:dyDescent="0.2">
      <c r="A46" s="17" t="s">
        <v>41</v>
      </c>
      <c r="B46" s="16">
        <v>613730235.74000001</v>
      </c>
      <c r="C46" s="16">
        <v>0</v>
      </c>
      <c r="D46" s="16">
        <v>5242503.4886753084</v>
      </c>
      <c r="E46" s="16">
        <v>16100760.17</v>
      </c>
      <c r="F46" s="16">
        <v>20247786.18</v>
      </c>
      <c r="G46" s="16">
        <v>0</v>
      </c>
      <c r="H46" s="16">
        <v>33097112.140000001</v>
      </c>
      <c r="I46" s="16">
        <v>52418739.579999998</v>
      </c>
      <c r="J46" s="16">
        <v>76965268.600000024</v>
      </c>
      <c r="K46" s="16">
        <v>0</v>
      </c>
      <c r="L46" s="16">
        <v>0</v>
      </c>
      <c r="M46" s="16">
        <v>441.44</v>
      </c>
      <c r="N46" s="18">
        <f t="shared" si="1"/>
        <v>817802847.33867538</v>
      </c>
      <c r="O46" s="4"/>
    </row>
    <row r="47" spans="1:15" ht="15" x14ac:dyDescent="0.2">
      <c r="A47" s="17" t="s">
        <v>42</v>
      </c>
      <c r="B47" s="16">
        <v>1917695841.1800003</v>
      </c>
      <c r="C47" s="16">
        <v>0</v>
      </c>
      <c r="D47" s="16">
        <v>12026065.279699424</v>
      </c>
      <c r="E47" s="16">
        <v>50309336.280000001</v>
      </c>
      <c r="F47" s="16">
        <v>63121279.729999997</v>
      </c>
      <c r="G47" s="16">
        <v>15285794.490326375</v>
      </c>
      <c r="H47" s="16">
        <v>103417088.81</v>
      </c>
      <c r="I47" s="16">
        <v>163412330.34</v>
      </c>
      <c r="J47" s="16">
        <v>185186921.99999994</v>
      </c>
      <c r="K47" s="16">
        <v>0</v>
      </c>
      <c r="L47" s="16">
        <v>0</v>
      </c>
      <c r="M47" s="16">
        <v>1376.18</v>
      </c>
      <c r="N47" s="18">
        <f t="shared" si="1"/>
        <v>2510456034.2900262</v>
      </c>
      <c r="O47" s="4"/>
    </row>
    <row r="48" spans="1:15" ht="15" x14ac:dyDescent="0.2">
      <c r="A48" s="17" t="s">
        <v>43</v>
      </c>
      <c r="B48" s="16">
        <v>202076511.71000001</v>
      </c>
      <c r="C48" s="16">
        <v>0</v>
      </c>
      <c r="D48" s="16">
        <v>2899436.2077458724</v>
      </c>
      <c r="E48" s="16">
        <v>2954843.46</v>
      </c>
      <c r="F48" s="16">
        <v>548387.39</v>
      </c>
      <c r="G48" s="16">
        <v>309720.40000000002</v>
      </c>
      <c r="H48" s="16">
        <v>10897538.66</v>
      </c>
      <c r="I48" s="16">
        <v>1419699.69</v>
      </c>
      <c r="J48" s="16">
        <v>9935527.1999999993</v>
      </c>
      <c r="K48" s="16">
        <v>0</v>
      </c>
      <c r="L48" s="16">
        <v>0</v>
      </c>
      <c r="M48" s="16">
        <v>11.95</v>
      </c>
      <c r="N48" s="18">
        <f t="shared" si="1"/>
        <v>231041676.66774586</v>
      </c>
      <c r="O48" s="4"/>
    </row>
    <row r="49" spans="1:15" ht="15" x14ac:dyDescent="0.2">
      <c r="A49" s="17" t="s">
        <v>44</v>
      </c>
      <c r="B49" s="16">
        <v>350240482.13</v>
      </c>
      <c r="C49" s="16">
        <v>0</v>
      </c>
      <c r="D49" s="16">
        <v>5711825.6893961886</v>
      </c>
      <c r="E49" s="16">
        <v>5121356.21</v>
      </c>
      <c r="F49" s="16">
        <v>3238322.09</v>
      </c>
      <c r="G49" s="16">
        <v>1374723.89</v>
      </c>
      <c r="H49" s="16">
        <v>18887693.379999999</v>
      </c>
      <c r="I49" s="16">
        <v>8383571.4699999997</v>
      </c>
      <c r="J49" s="16">
        <v>23384247.000000004</v>
      </c>
      <c r="K49" s="16">
        <v>0</v>
      </c>
      <c r="L49" s="16">
        <v>0</v>
      </c>
      <c r="M49" s="16">
        <v>70.599999999999994</v>
      </c>
      <c r="N49" s="18">
        <f t="shared" si="1"/>
        <v>416342292.45939618</v>
      </c>
      <c r="O49" s="4"/>
    </row>
    <row r="50" spans="1:15" ht="15" x14ac:dyDescent="0.2">
      <c r="A50" s="17" t="s">
        <v>45</v>
      </c>
      <c r="B50" s="16">
        <v>250680246.30999997</v>
      </c>
      <c r="C50" s="16">
        <v>0</v>
      </c>
      <c r="D50" s="16">
        <v>4002125.4039340355</v>
      </c>
      <c r="E50" s="16">
        <v>3665546.68</v>
      </c>
      <c r="F50" s="16">
        <v>907675.68</v>
      </c>
      <c r="G50" s="16">
        <v>385792.08</v>
      </c>
      <c r="H50" s="16">
        <v>13518630.4</v>
      </c>
      <c r="I50" s="16">
        <v>2349847.77</v>
      </c>
      <c r="J50" s="16">
        <v>16898562.199999996</v>
      </c>
      <c r="K50" s="16">
        <v>0</v>
      </c>
      <c r="L50" s="16">
        <v>0</v>
      </c>
      <c r="M50" s="16">
        <v>19.78</v>
      </c>
      <c r="N50" s="18">
        <f t="shared" si="1"/>
        <v>292408446.30393398</v>
      </c>
      <c r="O50" s="4"/>
    </row>
    <row r="51" spans="1:15" ht="15" x14ac:dyDescent="0.2">
      <c r="A51" s="17" t="s">
        <v>46</v>
      </c>
      <c r="B51" s="16">
        <v>241138470.52000001</v>
      </c>
      <c r="C51" s="16">
        <v>0</v>
      </c>
      <c r="D51" s="16">
        <v>5279561.1294271182</v>
      </c>
      <c r="E51" s="16">
        <v>3526023.02</v>
      </c>
      <c r="F51" s="16">
        <v>1131442.95</v>
      </c>
      <c r="G51" s="16">
        <v>516200.67</v>
      </c>
      <c r="H51" s="16">
        <v>13004063.57</v>
      </c>
      <c r="I51" s="16">
        <v>2929150.52</v>
      </c>
      <c r="J51" s="16">
        <v>11723589.4</v>
      </c>
      <c r="K51" s="16">
        <v>0</v>
      </c>
      <c r="L51" s="16">
        <v>0</v>
      </c>
      <c r="M51" s="16">
        <v>24.66</v>
      </c>
      <c r="N51" s="18">
        <f t="shared" si="1"/>
        <v>279248526.43942714</v>
      </c>
      <c r="O51" s="4"/>
    </row>
    <row r="52" spans="1:15" ht="15" x14ac:dyDescent="0.2">
      <c r="A52" s="17" t="s">
        <v>47</v>
      </c>
      <c r="B52" s="16">
        <v>279024046.03000003</v>
      </c>
      <c r="C52" s="16">
        <v>0</v>
      </c>
      <c r="D52" s="16">
        <v>4866396.0618897844</v>
      </c>
      <c r="E52" s="16">
        <v>4080001.04</v>
      </c>
      <c r="F52" s="16">
        <v>1041620.87</v>
      </c>
      <c r="G52" s="16">
        <v>603139.73</v>
      </c>
      <c r="H52" s="16">
        <v>15047148.74</v>
      </c>
      <c r="I52" s="16">
        <v>2696613.5</v>
      </c>
      <c r="J52" s="16">
        <v>15027518.999999994</v>
      </c>
      <c r="K52" s="16">
        <v>0</v>
      </c>
      <c r="L52" s="16">
        <v>0</v>
      </c>
      <c r="M52" s="16">
        <v>22.7</v>
      </c>
      <c r="N52" s="18">
        <f t="shared" si="1"/>
        <v>322386507.67188984</v>
      </c>
      <c r="O52" s="4"/>
    </row>
    <row r="53" spans="1:15" ht="15" x14ac:dyDescent="0.2">
      <c r="A53" s="17" t="s">
        <v>48</v>
      </c>
      <c r="B53" s="16">
        <v>104185332.52000001</v>
      </c>
      <c r="C53" s="16">
        <v>0</v>
      </c>
      <c r="D53" s="16">
        <v>4479183.7904827297</v>
      </c>
      <c r="E53" s="16">
        <v>1523439.54</v>
      </c>
      <c r="F53" s="16">
        <v>181219.97</v>
      </c>
      <c r="G53" s="16">
        <v>97806.44</v>
      </c>
      <c r="H53" s="16">
        <v>5618484.21</v>
      </c>
      <c r="I53" s="16">
        <v>469153.63</v>
      </c>
      <c r="J53" s="16">
        <v>7947461.1999999965</v>
      </c>
      <c r="K53" s="16">
        <v>0</v>
      </c>
      <c r="L53" s="16">
        <v>0</v>
      </c>
      <c r="M53" s="16">
        <v>3.95</v>
      </c>
      <c r="N53" s="18">
        <f t="shared" si="1"/>
        <v>124502085.25048274</v>
      </c>
      <c r="O53" s="4"/>
    </row>
    <row r="54" spans="1:15" ht="15" x14ac:dyDescent="0.2">
      <c r="A54" s="17" t="s">
        <v>49</v>
      </c>
      <c r="B54" s="16">
        <v>339693250.54000002</v>
      </c>
      <c r="C54" s="16">
        <v>0</v>
      </c>
      <c r="D54" s="16">
        <v>6054654.6209294172</v>
      </c>
      <c r="E54" s="16">
        <v>4967130.38</v>
      </c>
      <c r="F54" s="16">
        <v>622451.19999999995</v>
      </c>
      <c r="G54" s="16">
        <v>374924.7</v>
      </c>
      <c r="H54" s="16">
        <v>18318904.550000001</v>
      </c>
      <c r="I54" s="16">
        <v>1611440.75</v>
      </c>
      <c r="J54" s="16">
        <v>18182333.199999999</v>
      </c>
      <c r="K54" s="16">
        <v>0</v>
      </c>
      <c r="L54" s="16">
        <v>0</v>
      </c>
      <c r="M54" s="16">
        <v>13.57</v>
      </c>
      <c r="N54" s="18">
        <f t="shared" si="1"/>
        <v>389825103.51092941</v>
      </c>
      <c r="O54" s="4"/>
    </row>
    <row r="55" spans="1:15" ht="15" x14ac:dyDescent="0.2">
      <c r="A55" s="17" t="s">
        <v>50</v>
      </c>
      <c r="B55" s="16">
        <v>166634193.85999998</v>
      </c>
      <c r="C55" s="16">
        <v>0</v>
      </c>
      <c r="D55" s="16">
        <v>2529504.351132845</v>
      </c>
      <c r="E55" s="16">
        <v>2436591.7400000002</v>
      </c>
      <c r="F55" s="16">
        <v>1148777.03</v>
      </c>
      <c r="G55" s="16">
        <v>516200.67</v>
      </c>
      <c r="H55" s="16">
        <v>8986212.9700000007</v>
      </c>
      <c r="I55" s="16">
        <v>2974026.08</v>
      </c>
      <c r="J55" s="16">
        <v>12836594.600000005</v>
      </c>
      <c r="K55" s="16">
        <v>0</v>
      </c>
      <c r="L55" s="16">
        <v>0</v>
      </c>
      <c r="M55" s="16">
        <v>25.04</v>
      </c>
      <c r="N55" s="18">
        <f t="shared" si="1"/>
        <v>198062126.34113282</v>
      </c>
      <c r="O55" s="4"/>
    </row>
    <row r="56" spans="1:15" ht="15" x14ac:dyDescent="0.2">
      <c r="A56" s="17" t="s">
        <v>51</v>
      </c>
      <c r="B56" s="16">
        <v>126053996.72</v>
      </c>
      <c r="C56" s="16">
        <v>0</v>
      </c>
      <c r="D56" s="16">
        <v>2390418.5066014477</v>
      </c>
      <c r="E56" s="16">
        <v>1843211.89</v>
      </c>
      <c r="F56" s="16">
        <v>324620.12</v>
      </c>
      <c r="G56" s="16">
        <v>130408.59</v>
      </c>
      <c r="H56" s="16">
        <v>6797812.8300000001</v>
      </c>
      <c r="I56" s="16">
        <v>840396.95</v>
      </c>
      <c r="J56" s="16">
        <v>10596661.200000007</v>
      </c>
      <c r="K56" s="16">
        <v>0</v>
      </c>
      <c r="L56" s="16">
        <v>0</v>
      </c>
      <c r="M56" s="16">
        <v>7.07</v>
      </c>
      <c r="N56" s="18">
        <f t="shared" si="1"/>
        <v>148977533.87660146</v>
      </c>
      <c r="O56" s="4"/>
    </row>
    <row r="57" spans="1:15" ht="15" x14ac:dyDescent="0.2">
      <c r="A57" s="17" t="s">
        <v>52</v>
      </c>
      <c r="B57" s="16">
        <v>304250932.69999999</v>
      </c>
      <c r="C57" s="16">
        <v>0</v>
      </c>
      <c r="D57" s="16">
        <v>4962444.6080251951</v>
      </c>
      <c r="E57" s="16">
        <v>4448878.66</v>
      </c>
      <c r="F57" s="16">
        <v>1667223.73</v>
      </c>
      <c r="G57" s="16">
        <v>684645.1</v>
      </c>
      <c r="H57" s="16">
        <v>16407578.85</v>
      </c>
      <c r="I57" s="16">
        <v>4316213.4400000004</v>
      </c>
      <c r="J57" s="16">
        <v>22625025.399999995</v>
      </c>
      <c r="K57" s="16">
        <v>0</v>
      </c>
      <c r="L57" s="16">
        <v>0</v>
      </c>
      <c r="M57" s="16">
        <v>36.340000000000003</v>
      </c>
      <c r="N57" s="18">
        <f t="shared" si="1"/>
        <v>359362978.82802522</v>
      </c>
      <c r="O57" s="4"/>
    </row>
    <row r="58" spans="1:15" ht="15" x14ac:dyDescent="0.2">
      <c r="A58" s="17" t="s">
        <v>53</v>
      </c>
      <c r="B58" s="16">
        <v>262604952.39000002</v>
      </c>
      <c r="C58" s="16">
        <v>0</v>
      </c>
      <c r="D58" s="16">
        <v>2554597.5798081537</v>
      </c>
      <c r="E58" s="16">
        <v>3839914.5</v>
      </c>
      <c r="F58" s="16">
        <v>970708.71</v>
      </c>
      <c r="G58" s="16">
        <v>391225.77</v>
      </c>
      <c r="H58" s="16">
        <v>14161703.390000001</v>
      </c>
      <c r="I58" s="16">
        <v>2513031.64</v>
      </c>
      <c r="J58" s="16">
        <v>12803806.000000004</v>
      </c>
      <c r="K58" s="16">
        <v>0</v>
      </c>
      <c r="L58" s="16">
        <v>0</v>
      </c>
      <c r="M58" s="16">
        <v>21.16</v>
      </c>
      <c r="N58" s="18">
        <f t="shared" si="1"/>
        <v>299839961.13980812</v>
      </c>
      <c r="O58" s="4"/>
    </row>
    <row r="59" spans="1:15" ht="15" x14ac:dyDescent="0.2">
      <c r="A59" s="17" t="s">
        <v>54</v>
      </c>
      <c r="B59" s="16">
        <v>314627236.77999997</v>
      </c>
      <c r="C59" s="16">
        <v>0</v>
      </c>
      <c r="D59" s="16">
        <v>7920932.8998802565</v>
      </c>
      <c r="E59" s="16">
        <v>4600605.1099999994</v>
      </c>
      <c r="F59" s="16">
        <v>945495.5</v>
      </c>
      <c r="G59" s="16">
        <v>391225.77</v>
      </c>
      <c r="H59" s="16">
        <v>16967149.949999999</v>
      </c>
      <c r="I59" s="16">
        <v>2447758.09</v>
      </c>
      <c r="J59" s="16">
        <v>14320717.600000007</v>
      </c>
      <c r="K59" s="16">
        <v>0</v>
      </c>
      <c r="L59" s="16">
        <v>0</v>
      </c>
      <c r="M59" s="16">
        <v>20.61</v>
      </c>
      <c r="N59" s="18">
        <f t="shared" si="1"/>
        <v>362221142.3098802</v>
      </c>
      <c r="O59" s="4"/>
    </row>
    <row r="60" spans="1:15" ht="15" x14ac:dyDescent="0.2">
      <c r="A60" s="17" t="s">
        <v>55</v>
      </c>
      <c r="B60" s="16">
        <v>2233861425.48</v>
      </c>
      <c r="C60" s="16">
        <v>0</v>
      </c>
      <c r="D60" s="16">
        <v>55564323.081034347</v>
      </c>
      <c r="E60" s="16">
        <v>58603707.25</v>
      </c>
      <c r="F60" s="16">
        <v>52010131.75</v>
      </c>
      <c r="G60" s="16">
        <v>21528284.899999999</v>
      </c>
      <c r="H60" s="16">
        <v>120467198.43000001</v>
      </c>
      <c r="I60" s="16">
        <v>134647093.15000001</v>
      </c>
      <c r="J60" s="16">
        <v>239378815.59999999</v>
      </c>
      <c r="K60" s="16">
        <v>0</v>
      </c>
      <c r="L60" s="16">
        <v>0</v>
      </c>
      <c r="M60" s="16">
        <v>1133.93</v>
      </c>
      <c r="N60" s="18">
        <f t="shared" si="1"/>
        <v>2916062113.571034</v>
      </c>
      <c r="O60" s="4"/>
    </row>
    <row r="61" spans="1:15" ht="15" x14ac:dyDescent="0.2">
      <c r="A61" s="17" t="s">
        <v>56</v>
      </c>
      <c r="B61" s="16">
        <v>358133310.36000001</v>
      </c>
      <c r="C61" s="16">
        <v>0</v>
      </c>
      <c r="D61" s="16">
        <v>4005907.4320816305</v>
      </c>
      <c r="E61" s="16">
        <v>5236768.3</v>
      </c>
      <c r="F61" s="16">
        <v>9284765.8300000001</v>
      </c>
      <c r="G61" s="16">
        <v>2068055.9329367131</v>
      </c>
      <c r="H61" s="16">
        <v>19313336.129999999</v>
      </c>
      <c r="I61" s="16">
        <v>24036984.48</v>
      </c>
      <c r="J61" s="16">
        <v>59271772.000000022</v>
      </c>
      <c r="K61" s="16">
        <v>0</v>
      </c>
      <c r="L61" s="16">
        <v>0</v>
      </c>
      <c r="M61" s="16">
        <v>202.42</v>
      </c>
      <c r="N61" s="18">
        <f t="shared" si="1"/>
        <v>481351102.88501841</v>
      </c>
      <c r="O61" s="4"/>
    </row>
    <row r="62" spans="1:15" ht="15" x14ac:dyDescent="0.2">
      <c r="A62" s="17" t="s">
        <v>57</v>
      </c>
      <c r="B62" s="16">
        <v>2452527958.4000001</v>
      </c>
      <c r="C62" s="16">
        <v>0</v>
      </c>
      <c r="D62" s="16">
        <v>14849307.870000001</v>
      </c>
      <c r="E62" s="16">
        <v>64340262.489999995</v>
      </c>
      <c r="F62" s="16">
        <v>41631742.789999999</v>
      </c>
      <c r="G62" s="16">
        <v>0</v>
      </c>
      <c r="H62" s="16">
        <v>132259400.18000001</v>
      </c>
      <c r="I62" s="16">
        <v>107778868.47</v>
      </c>
      <c r="J62" s="16">
        <v>117866120.39999995</v>
      </c>
      <c r="K62" s="16">
        <v>0</v>
      </c>
      <c r="L62" s="16">
        <v>0</v>
      </c>
      <c r="M62" s="16">
        <v>907.66</v>
      </c>
      <c r="N62" s="18">
        <f t="shared" si="1"/>
        <v>2931254568.2599993</v>
      </c>
      <c r="O62" s="4"/>
    </row>
    <row r="63" spans="1:15" ht="15" x14ac:dyDescent="0.2">
      <c r="A63" s="17" t="s">
        <v>58</v>
      </c>
      <c r="B63" s="16">
        <v>383671888.32999998</v>
      </c>
      <c r="C63" s="16">
        <v>0</v>
      </c>
      <c r="D63" s="16">
        <v>6301728.6086276677</v>
      </c>
      <c r="E63" s="16">
        <v>5610203.5899999999</v>
      </c>
      <c r="F63" s="16">
        <v>1467093.85</v>
      </c>
      <c r="G63" s="16">
        <v>630308.18999999994</v>
      </c>
      <c r="H63" s="16">
        <v>20690575.07</v>
      </c>
      <c r="I63" s="16">
        <v>3798104.64</v>
      </c>
      <c r="J63" s="16">
        <v>15816675</v>
      </c>
      <c r="K63" s="16">
        <v>0</v>
      </c>
      <c r="L63" s="16">
        <v>0</v>
      </c>
      <c r="M63" s="16">
        <v>31.98</v>
      </c>
      <c r="N63" s="18">
        <f t="shared" si="1"/>
        <v>437986609.25862765</v>
      </c>
      <c r="O63" s="4"/>
    </row>
    <row r="64" spans="1:15" ht="15" x14ac:dyDescent="0.2">
      <c r="A64" s="17" t="s">
        <v>59</v>
      </c>
      <c r="B64" s="16">
        <v>623593757.39999986</v>
      </c>
      <c r="C64" s="16">
        <v>0</v>
      </c>
      <c r="D64" s="16">
        <v>14325220.100341732</v>
      </c>
      <c r="E64" s="16">
        <v>9118436.9800000004</v>
      </c>
      <c r="F64" s="16">
        <v>2685207.22</v>
      </c>
      <c r="G64" s="16">
        <v>1075870.8700000001</v>
      </c>
      <c r="H64" s="16">
        <v>33629030.009999998</v>
      </c>
      <c r="I64" s="16">
        <v>6951632.9900000002</v>
      </c>
      <c r="J64" s="16">
        <v>33529176.400000002</v>
      </c>
      <c r="K64" s="16">
        <v>0</v>
      </c>
      <c r="L64" s="16">
        <v>0</v>
      </c>
      <c r="M64" s="16">
        <v>58.54</v>
      </c>
      <c r="N64" s="18">
        <f t="shared" si="1"/>
        <v>724908390.51034153</v>
      </c>
      <c r="O64" s="4"/>
    </row>
    <row r="65" spans="1:15" ht="15" x14ac:dyDescent="0.2">
      <c r="A65" s="17" t="s">
        <v>60</v>
      </c>
      <c r="B65" s="16">
        <v>347927933.69999999</v>
      </c>
      <c r="C65" s="16">
        <v>0</v>
      </c>
      <c r="D65" s="16">
        <v>6071959.3224150259</v>
      </c>
      <c r="E65" s="16">
        <v>5087541.21</v>
      </c>
      <c r="F65" s="16">
        <v>584631.38</v>
      </c>
      <c r="G65" s="16">
        <v>412960.54</v>
      </c>
      <c r="H65" s="16">
        <v>18762982.77</v>
      </c>
      <c r="I65" s="16">
        <v>1513530.42</v>
      </c>
      <c r="J65" s="16">
        <v>19998798.199999999</v>
      </c>
      <c r="K65" s="16">
        <v>0</v>
      </c>
      <c r="L65" s="16">
        <v>0</v>
      </c>
      <c r="M65" s="16">
        <v>12.74</v>
      </c>
      <c r="N65" s="18">
        <f t="shared" si="1"/>
        <v>400360350.28241503</v>
      </c>
      <c r="O65" s="4"/>
    </row>
    <row r="66" spans="1:15" ht="15" x14ac:dyDescent="0.2">
      <c r="A66" s="17" t="s">
        <v>61</v>
      </c>
      <c r="B66" s="16">
        <v>195199193.86000001</v>
      </c>
      <c r="C66" s="16">
        <v>0</v>
      </c>
      <c r="D66" s="16">
        <v>2604211.4489739807</v>
      </c>
      <c r="E66" s="16">
        <v>2854280.5700000003</v>
      </c>
      <c r="F66" s="16">
        <v>572024.77</v>
      </c>
      <c r="G66" s="16">
        <v>331455.17</v>
      </c>
      <c r="H66" s="16">
        <v>10526660.140000001</v>
      </c>
      <c r="I66" s="16">
        <v>1480893.65</v>
      </c>
      <c r="J66" s="16">
        <v>8877518.0000000037</v>
      </c>
      <c r="K66" s="16">
        <v>0</v>
      </c>
      <c r="L66" s="16">
        <v>0</v>
      </c>
      <c r="M66" s="16">
        <v>12.47</v>
      </c>
      <c r="N66" s="18">
        <f t="shared" si="1"/>
        <v>222446250.07897401</v>
      </c>
      <c r="O66" s="4"/>
    </row>
    <row r="67" spans="1:15" ht="15" x14ac:dyDescent="0.2">
      <c r="A67" s="17" t="s">
        <v>62</v>
      </c>
      <c r="B67" s="16">
        <v>905252097.77999997</v>
      </c>
      <c r="C67" s="16">
        <v>0</v>
      </c>
      <c r="D67" s="16">
        <v>3883320.4800000004</v>
      </c>
      <c r="E67" s="16">
        <v>23748621.25</v>
      </c>
      <c r="F67" s="16">
        <v>15370605.210000001</v>
      </c>
      <c r="G67" s="16">
        <v>6909877.6623131242</v>
      </c>
      <c r="H67" s="16">
        <v>48818240.399999999</v>
      </c>
      <c r="I67" s="16">
        <v>39792387.409999996</v>
      </c>
      <c r="J67" s="16">
        <v>57198775.600000016</v>
      </c>
      <c r="K67" s="16">
        <v>0</v>
      </c>
      <c r="L67" s="16">
        <v>0</v>
      </c>
      <c r="M67" s="16">
        <v>335.11</v>
      </c>
      <c r="N67" s="18">
        <f t="shared" si="1"/>
        <v>1100974260.902313</v>
      </c>
      <c r="O67" s="4"/>
    </row>
    <row r="68" spans="1:15" ht="15" x14ac:dyDescent="0.2">
      <c r="A68" s="17" t="s">
        <v>63</v>
      </c>
      <c r="B68" s="16">
        <v>573562275.51999998</v>
      </c>
      <c r="C68" s="16">
        <v>0</v>
      </c>
      <c r="D68" s="16">
        <v>4808914.3399999989</v>
      </c>
      <c r="E68" s="16">
        <v>8386856.6600000001</v>
      </c>
      <c r="F68" s="16">
        <v>13555253.85</v>
      </c>
      <c r="G68" s="16">
        <v>6914451.9852788271</v>
      </c>
      <c r="H68" s="16">
        <v>30930943.02</v>
      </c>
      <c r="I68" s="16">
        <v>35092691.869999997</v>
      </c>
      <c r="J68" s="16">
        <v>48037854.599999979</v>
      </c>
      <c r="K68" s="16">
        <v>0</v>
      </c>
      <c r="L68" s="16">
        <v>0</v>
      </c>
      <c r="M68" s="16">
        <v>295.52999999999997</v>
      </c>
      <c r="N68" s="18">
        <f t="shared" si="1"/>
        <v>721289537.37527883</v>
      </c>
      <c r="O68" s="4"/>
    </row>
    <row r="69" spans="1:15" ht="15" x14ac:dyDescent="0.2">
      <c r="A69" s="17" t="s">
        <v>64</v>
      </c>
      <c r="B69" s="16">
        <v>1799021890.0899999</v>
      </c>
      <c r="C69" s="16">
        <v>0</v>
      </c>
      <c r="D69" s="16">
        <v>5154284.181855062</v>
      </c>
      <c r="E69" s="16">
        <v>26306016.580000002</v>
      </c>
      <c r="F69" s="16">
        <v>40005490.520000003</v>
      </c>
      <c r="G69" s="16">
        <v>6128136.2139824433</v>
      </c>
      <c r="H69" s="16">
        <v>97017265.5</v>
      </c>
      <c r="I69" s="16">
        <v>103568724.55</v>
      </c>
      <c r="J69" s="16">
        <v>112176761.99999996</v>
      </c>
      <c r="K69" s="16">
        <v>0</v>
      </c>
      <c r="L69" s="16">
        <v>0</v>
      </c>
      <c r="M69" s="16">
        <v>872.2</v>
      </c>
      <c r="N69" s="18">
        <f t="shared" si="1"/>
        <v>2189379441.8358369</v>
      </c>
      <c r="O69" s="4"/>
    </row>
    <row r="70" spans="1:15" ht="15" x14ac:dyDescent="0.2">
      <c r="A70" s="17" t="s">
        <v>65</v>
      </c>
      <c r="B70" s="16">
        <v>392881863.67999995</v>
      </c>
      <c r="C70" s="16">
        <v>0</v>
      </c>
      <c r="D70" s="16">
        <v>11796305.269039635</v>
      </c>
      <c r="E70" s="16">
        <v>5744875.5200000005</v>
      </c>
      <c r="F70" s="16">
        <v>8884506.0600000005</v>
      </c>
      <c r="G70" s="16">
        <v>3140673.56</v>
      </c>
      <c r="H70" s="16">
        <v>21187248.640000001</v>
      </c>
      <c r="I70" s="16">
        <v>23000766.890000001</v>
      </c>
      <c r="J70" s="16">
        <v>47681982.600000001</v>
      </c>
      <c r="K70" s="16">
        <v>0</v>
      </c>
      <c r="L70" s="16">
        <v>0</v>
      </c>
      <c r="M70" s="16">
        <v>193.7</v>
      </c>
      <c r="N70" s="18">
        <f t="shared" si="1"/>
        <v>514318415.91903955</v>
      </c>
      <c r="O70" s="4"/>
    </row>
    <row r="71" spans="1:15" ht="15" x14ac:dyDescent="0.2">
      <c r="A71" s="17" t="s">
        <v>66</v>
      </c>
      <c r="B71" s="16">
        <v>1561663933.4000001</v>
      </c>
      <c r="C71" s="16">
        <v>0</v>
      </c>
      <c r="D71" s="16">
        <v>4386240.6100000003</v>
      </c>
      <c r="E71" s="16">
        <v>40969101.719999999</v>
      </c>
      <c r="F71" s="16">
        <v>5594181.7199999997</v>
      </c>
      <c r="G71" s="16">
        <v>2423426.31</v>
      </c>
      <c r="H71" s="16">
        <v>84217076.670000002</v>
      </c>
      <c r="I71" s="16">
        <v>14482568.720000001</v>
      </c>
      <c r="J71" s="16">
        <v>39850639.20000001</v>
      </c>
      <c r="K71" s="16">
        <v>0</v>
      </c>
      <c r="L71" s="16">
        <v>0</v>
      </c>
      <c r="M71" s="16">
        <v>121.96</v>
      </c>
      <c r="N71" s="18">
        <f t="shared" si="1"/>
        <v>1753587290.3100002</v>
      </c>
      <c r="O71" s="4"/>
    </row>
    <row r="72" spans="1:15" ht="15" x14ac:dyDescent="0.2">
      <c r="A72" s="17" t="s">
        <v>67</v>
      </c>
      <c r="B72" s="16">
        <v>7473854787.0800009</v>
      </c>
      <c r="C72" s="16">
        <v>0</v>
      </c>
      <c r="D72" s="16">
        <v>27429726.425068215</v>
      </c>
      <c r="E72" s="16">
        <v>196071069.09999999</v>
      </c>
      <c r="F72" s="16">
        <v>162774930.52000001</v>
      </c>
      <c r="G72" s="16">
        <v>0</v>
      </c>
      <c r="H72" s="16">
        <v>403048433.25</v>
      </c>
      <c r="I72" s="16">
        <v>421401953.83999997</v>
      </c>
      <c r="J72" s="16">
        <v>583850715.39999986</v>
      </c>
      <c r="K72" s="16">
        <v>0</v>
      </c>
      <c r="L72" s="16">
        <v>0</v>
      </c>
      <c r="M72" s="16">
        <v>3548.85</v>
      </c>
      <c r="N72" s="18">
        <f t="shared" ref="N72:N103" si="2">SUM(B72:M72)</f>
        <v>9268435164.4650688</v>
      </c>
      <c r="O72" s="4"/>
    </row>
    <row r="73" spans="1:15" ht="15" x14ac:dyDescent="0.2">
      <c r="A73" s="17" t="s">
        <v>68</v>
      </c>
      <c r="B73" s="16">
        <v>2989883769.75</v>
      </c>
      <c r="C73" s="16">
        <v>0</v>
      </c>
      <c r="D73" s="16">
        <v>55524865.558610976</v>
      </c>
      <c r="E73" s="16">
        <v>78437395.950000003</v>
      </c>
      <c r="F73" s="16">
        <v>60417162.590000004</v>
      </c>
      <c r="G73" s="16">
        <v>27963594.266829088</v>
      </c>
      <c r="H73" s="16">
        <v>161237808.78</v>
      </c>
      <c r="I73" s="16">
        <v>156411742.19999999</v>
      </c>
      <c r="J73" s="16">
        <v>254321334.59999993</v>
      </c>
      <c r="K73" s="16">
        <v>0</v>
      </c>
      <c r="L73" s="16">
        <v>0</v>
      </c>
      <c r="M73" s="16">
        <v>1317.22</v>
      </c>
      <c r="N73" s="18">
        <f t="shared" si="2"/>
        <v>3784198990.9154396</v>
      </c>
      <c r="O73" s="4"/>
    </row>
    <row r="74" spans="1:15" ht="15" x14ac:dyDescent="0.2">
      <c r="A74" s="17" t="s">
        <v>69</v>
      </c>
      <c r="B74" s="16">
        <v>1801485256.8899999</v>
      </c>
      <c r="C74" s="16">
        <v>0</v>
      </c>
      <c r="D74" s="16">
        <v>13790709.350000001</v>
      </c>
      <c r="E74" s="16">
        <v>47260637.299999997</v>
      </c>
      <c r="F74" s="16">
        <v>43864688</v>
      </c>
      <c r="G74" s="16">
        <v>50170367.727450997</v>
      </c>
      <c r="H74" s="16">
        <v>97150109.420000002</v>
      </c>
      <c r="I74" s="16">
        <v>113559657.17</v>
      </c>
      <c r="J74" s="16">
        <v>136430291.99999994</v>
      </c>
      <c r="K74" s="16">
        <v>0</v>
      </c>
      <c r="L74" s="16">
        <v>0</v>
      </c>
      <c r="M74" s="16">
        <v>956.34</v>
      </c>
      <c r="N74" s="18">
        <f t="shared" si="2"/>
        <v>2303712674.1974511</v>
      </c>
      <c r="O74" s="4"/>
    </row>
    <row r="75" spans="1:15" ht="15" x14ac:dyDescent="0.2">
      <c r="A75" s="17" t="s">
        <v>70</v>
      </c>
      <c r="B75" s="16">
        <v>281829267.76999998</v>
      </c>
      <c r="C75" s="16">
        <v>0</v>
      </c>
      <c r="D75" s="16">
        <v>5390446.8033824088</v>
      </c>
      <c r="E75" s="16">
        <v>4121020.1100000003</v>
      </c>
      <c r="F75" s="16">
        <v>797367.87</v>
      </c>
      <c r="G75" s="16">
        <v>353189.93</v>
      </c>
      <c r="H75" s="16">
        <v>15198428.130000001</v>
      </c>
      <c r="I75" s="16">
        <v>2064275.99</v>
      </c>
      <c r="J75" s="16">
        <v>15375037.199999996</v>
      </c>
      <c r="K75" s="16">
        <v>0</v>
      </c>
      <c r="L75" s="16">
        <v>0</v>
      </c>
      <c r="M75" s="16">
        <v>17.38</v>
      </c>
      <c r="N75" s="18">
        <f t="shared" si="2"/>
        <v>325129051.18338239</v>
      </c>
      <c r="O75" s="4"/>
    </row>
    <row r="76" spans="1:15" ht="15" x14ac:dyDescent="0.2">
      <c r="A76" s="17" t="s">
        <v>71</v>
      </c>
      <c r="B76" s="16">
        <v>275233477.55000001</v>
      </c>
      <c r="C76" s="16">
        <v>0</v>
      </c>
      <c r="D76" s="16">
        <v>6329813.4361650022</v>
      </c>
      <c r="E76" s="16">
        <v>4024573.83</v>
      </c>
      <c r="F76" s="16">
        <v>1435577.33</v>
      </c>
      <c r="G76" s="16">
        <v>831354.77</v>
      </c>
      <c r="H76" s="16">
        <v>14842731.779999999</v>
      </c>
      <c r="I76" s="16">
        <v>3716512.71</v>
      </c>
      <c r="J76" s="16">
        <v>22831086.000000007</v>
      </c>
      <c r="K76" s="16">
        <v>0</v>
      </c>
      <c r="L76" s="16">
        <v>0</v>
      </c>
      <c r="M76" s="16">
        <v>31.29</v>
      </c>
      <c r="N76" s="18">
        <f t="shared" si="2"/>
        <v>329245158.69616491</v>
      </c>
      <c r="O76" s="4"/>
    </row>
    <row r="77" spans="1:15" ht="15" x14ac:dyDescent="0.2">
      <c r="A77" s="17" t="s">
        <v>72</v>
      </c>
      <c r="B77" s="16">
        <v>342025908.04999995</v>
      </c>
      <c r="C77" s="16">
        <v>0</v>
      </c>
      <c r="D77" s="16">
        <v>5210797.0078919828</v>
      </c>
      <c r="E77" s="16">
        <v>5001239.43</v>
      </c>
      <c r="F77" s="16">
        <v>1686133.64</v>
      </c>
      <c r="G77" s="16">
        <v>586838.66</v>
      </c>
      <c r="H77" s="16">
        <v>18444699.600000001</v>
      </c>
      <c r="I77" s="16">
        <v>4365168.5999999996</v>
      </c>
      <c r="J77" s="16">
        <v>15513431.999999994</v>
      </c>
      <c r="K77" s="16">
        <v>0</v>
      </c>
      <c r="L77" s="16">
        <v>0</v>
      </c>
      <c r="M77" s="16">
        <v>36.76</v>
      </c>
      <c r="N77" s="18">
        <f t="shared" si="2"/>
        <v>392834253.74789202</v>
      </c>
      <c r="O77" s="4"/>
    </row>
    <row r="78" spans="1:15" ht="15" x14ac:dyDescent="0.2">
      <c r="A78" s="17" t="s">
        <v>73</v>
      </c>
      <c r="B78" s="16">
        <v>132790550.75000001</v>
      </c>
      <c r="C78" s="16">
        <v>0</v>
      </c>
      <c r="D78" s="16">
        <v>2061639.5021440585</v>
      </c>
      <c r="E78" s="16">
        <v>1941716.47</v>
      </c>
      <c r="F78" s="16">
        <v>598813.81000000006</v>
      </c>
      <c r="G78" s="16">
        <v>195612.89</v>
      </c>
      <c r="H78" s="16">
        <v>7161100.2599999998</v>
      </c>
      <c r="I78" s="16">
        <v>1550246.79</v>
      </c>
      <c r="J78" s="16">
        <v>6652900</v>
      </c>
      <c r="K78" s="16">
        <v>0</v>
      </c>
      <c r="L78" s="16">
        <v>0</v>
      </c>
      <c r="M78" s="16">
        <v>13.05</v>
      </c>
      <c r="N78" s="18">
        <f t="shared" si="2"/>
        <v>152952593.52214405</v>
      </c>
      <c r="O78" s="4"/>
    </row>
    <row r="79" spans="1:15" ht="15" x14ac:dyDescent="0.2">
      <c r="A79" s="17" t="s">
        <v>74</v>
      </c>
      <c r="B79" s="16">
        <v>581223848.90999997</v>
      </c>
      <c r="C79" s="16">
        <v>0</v>
      </c>
      <c r="D79" s="16">
        <v>13338873.428253651</v>
      </c>
      <c r="E79" s="16">
        <v>8498887.2599999998</v>
      </c>
      <c r="F79" s="16">
        <v>3009827.34</v>
      </c>
      <c r="G79" s="16">
        <v>1456229.26</v>
      </c>
      <c r="H79" s="16">
        <v>31344114.699999999</v>
      </c>
      <c r="I79" s="16">
        <v>7792029.9299999997</v>
      </c>
      <c r="J79" s="16">
        <v>36039076.800000004</v>
      </c>
      <c r="K79" s="16">
        <v>0</v>
      </c>
      <c r="L79" s="16">
        <v>0</v>
      </c>
      <c r="M79" s="16">
        <v>65.62</v>
      </c>
      <c r="N79" s="18">
        <f t="shared" si="2"/>
        <v>682702953.24825358</v>
      </c>
      <c r="O79" s="4"/>
    </row>
    <row r="80" spans="1:15" ht="15" x14ac:dyDescent="0.2">
      <c r="A80" s="17" t="s">
        <v>75</v>
      </c>
      <c r="B80" s="16">
        <v>333258333.25</v>
      </c>
      <c r="C80" s="16">
        <v>0</v>
      </c>
      <c r="D80" s="16">
        <v>9114546.2015994489</v>
      </c>
      <c r="E80" s="16">
        <v>4873036.45</v>
      </c>
      <c r="F80" s="16">
        <v>973860.36</v>
      </c>
      <c r="G80" s="16">
        <v>608573.42000000004</v>
      </c>
      <c r="H80" s="16">
        <v>17971883.710000001</v>
      </c>
      <c r="I80" s="16">
        <v>2521190.84</v>
      </c>
      <c r="J80" s="16">
        <v>23291519.799999993</v>
      </c>
      <c r="K80" s="16">
        <v>0</v>
      </c>
      <c r="L80" s="16">
        <v>0</v>
      </c>
      <c r="M80" s="16">
        <v>21.23</v>
      </c>
      <c r="N80" s="18">
        <f t="shared" si="2"/>
        <v>392612965.26159948</v>
      </c>
      <c r="O80" s="4"/>
    </row>
    <row r="81" spans="1:15" ht="15" x14ac:dyDescent="0.2">
      <c r="A81" s="17" t="s">
        <v>76</v>
      </c>
      <c r="B81" s="16">
        <v>178277372.30000001</v>
      </c>
      <c r="C81" s="16">
        <v>0</v>
      </c>
      <c r="D81" s="16">
        <v>5470901.7784995874</v>
      </c>
      <c r="E81" s="16">
        <v>2606842.94</v>
      </c>
      <c r="F81" s="16">
        <v>2529200.46</v>
      </c>
      <c r="G81" s="16">
        <v>1255182.69</v>
      </c>
      <c r="H81" s="16">
        <v>9614103.7899999991</v>
      </c>
      <c r="I81" s="16">
        <v>6547752.9000000004</v>
      </c>
      <c r="J81" s="16">
        <v>27231661.199999996</v>
      </c>
      <c r="K81" s="16">
        <v>0</v>
      </c>
      <c r="L81" s="16">
        <v>0</v>
      </c>
      <c r="M81" s="16">
        <v>55.14</v>
      </c>
      <c r="N81" s="18">
        <f t="shared" si="2"/>
        <v>233533073.19849956</v>
      </c>
      <c r="O81" s="4"/>
    </row>
    <row r="82" spans="1:15" ht="15" x14ac:dyDescent="0.2">
      <c r="A82" s="17" t="s">
        <v>77</v>
      </c>
      <c r="B82" s="16">
        <v>2830840767.29</v>
      </c>
      <c r="C82" s="16">
        <v>0</v>
      </c>
      <c r="D82" s="16">
        <v>24390095.339999996</v>
      </c>
      <c r="E82" s="16">
        <v>74265020.070000008</v>
      </c>
      <c r="F82" s="16">
        <v>72892975.739999995</v>
      </c>
      <c r="G82" s="16">
        <v>51384922.710304186</v>
      </c>
      <c r="H82" s="16">
        <v>152660971.96000001</v>
      </c>
      <c r="I82" s="16">
        <v>188709910.24000001</v>
      </c>
      <c r="J82" s="16">
        <v>226046074.40000001</v>
      </c>
      <c r="K82" s="16">
        <v>0</v>
      </c>
      <c r="L82" s="16">
        <v>0</v>
      </c>
      <c r="M82" s="16">
        <v>1589.22</v>
      </c>
      <c r="N82" s="18">
        <f t="shared" si="2"/>
        <v>3621192326.9703045</v>
      </c>
      <c r="O82" s="4"/>
    </row>
    <row r="83" spans="1:15" ht="15" x14ac:dyDescent="0.2">
      <c r="A83" s="17" t="s">
        <v>78</v>
      </c>
      <c r="B83" s="16">
        <v>859091620.82999992</v>
      </c>
      <c r="C83" s="16">
        <v>0</v>
      </c>
      <c r="D83" s="16">
        <v>11856475.868294274</v>
      </c>
      <c r="E83" s="16">
        <v>22537635.169999998</v>
      </c>
      <c r="F83" s="16">
        <v>8071379.9299999997</v>
      </c>
      <c r="G83" s="16">
        <v>3694910.07</v>
      </c>
      <c r="H83" s="16">
        <v>46328908.130000003</v>
      </c>
      <c r="I83" s="16">
        <v>20895694.93</v>
      </c>
      <c r="J83" s="16">
        <v>48923497.199999996</v>
      </c>
      <c r="K83" s="16">
        <v>0</v>
      </c>
      <c r="L83" s="16">
        <v>0</v>
      </c>
      <c r="M83" s="16">
        <v>175.97</v>
      </c>
      <c r="N83" s="18">
        <f t="shared" si="2"/>
        <v>1021400298.0982941</v>
      </c>
      <c r="O83" s="4"/>
    </row>
    <row r="84" spans="1:15" ht="15" x14ac:dyDescent="0.2">
      <c r="A84" s="17" t="s">
        <v>79</v>
      </c>
      <c r="B84" s="16">
        <v>297263014.69</v>
      </c>
      <c r="C84" s="16">
        <v>0</v>
      </c>
      <c r="D84" s="16">
        <v>4180424.2278147498</v>
      </c>
      <c r="E84" s="16">
        <v>4346698.5199999996</v>
      </c>
      <c r="F84" s="16">
        <v>1619948.96</v>
      </c>
      <c r="G84" s="16">
        <v>353323.03769045789</v>
      </c>
      <c r="H84" s="16">
        <v>16030735.92</v>
      </c>
      <c r="I84" s="16">
        <v>4193825.53</v>
      </c>
      <c r="J84" s="16">
        <v>20118118.400000006</v>
      </c>
      <c r="K84" s="16">
        <v>0</v>
      </c>
      <c r="L84" s="16">
        <v>0</v>
      </c>
      <c r="M84" s="16">
        <v>35.31</v>
      </c>
      <c r="N84" s="18">
        <f t="shared" si="2"/>
        <v>348106124.59550518</v>
      </c>
      <c r="O84" s="4"/>
    </row>
    <row r="85" spans="1:15" ht="15" x14ac:dyDescent="0.2">
      <c r="A85" s="17" t="s">
        <v>80</v>
      </c>
      <c r="B85" s="16">
        <v>264867227.97999999</v>
      </c>
      <c r="C85" s="16">
        <v>0</v>
      </c>
      <c r="D85" s="16">
        <v>4422932.5575669259</v>
      </c>
      <c r="E85" s="16">
        <v>3872994.3899999997</v>
      </c>
      <c r="F85" s="16">
        <v>765851.35</v>
      </c>
      <c r="G85" s="16">
        <v>353189.93</v>
      </c>
      <c r="H85" s="16">
        <v>14283702.9</v>
      </c>
      <c r="I85" s="16">
        <v>1982684.06</v>
      </c>
      <c r="J85" s="16">
        <v>11859756.400000002</v>
      </c>
      <c r="K85" s="16">
        <v>0</v>
      </c>
      <c r="L85" s="16">
        <v>0</v>
      </c>
      <c r="M85" s="16">
        <v>16.690000000000001</v>
      </c>
      <c r="N85" s="18">
        <f t="shared" si="2"/>
        <v>302408356.25756687</v>
      </c>
      <c r="O85" s="4"/>
    </row>
    <row r="86" spans="1:15" ht="15" x14ac:dyDescent="0.2">
      <c r="A86" s="17" t="s">
        <v>81</v>
      </c>
      <c r="B86" s="16">
        <v>3348952154.1100001</v>
      </c>
      <c r="C86" s="16">
        <v>0</v>
      </c>
      <c r="D86" s="16">
        <v>19304823.039999999</v>
      </c>
      <c r="E86" s="16">
        <v>87857290.24000001</v>
      </c>
      <c r="F86" s="16">
        <v>45735193.270000003</v>
      </c>
      <c r="G86" s="16">
        <v>13069760.448063377</v>
      </c>
      <c r="H86" s="16">
        <v>180601571.37</v>
      </c>
      <c r="I86" s="16">
        <v>118402138.59999999</v>
      </c>
      <c r="J86" s="16">
        <v>99796215.399999946</v>
      </c>
      <c r="K86" s="16">
        <v>0</v>
      </c>
      <c r="L86" s="16">
        <v>0</v>
      </c>
      <c r="M86" s="16">
        <v>997.12</v>
      </c>
      <c r="N86" s="18">
        <f t="shared" si="2"/>
        <v>3913720143.5980635</v>
      </c>
      <c r="O86" s="4"/>
    </row>
    <row r="87" spans="1:15" ht="15" x14ac:dyDescent="0.2">
      <c r="A87" s="17" t="s">
        <v>82</v>
      </c>
      <c r="B87" s="16">
        <v>466843194.20000005</v>
      </c>
      <c r="C87" s="16">
        <v>0</v>
      </c>
      <c r="D87" s="16">
        <v>4960839.5854016123</v>
      </c>
      <c r="E87" s="16">
        <v>6826367.6299999999</v>
      </c>
      <c r="F87" s="16">
        <v>1298480.48</v>
      </c>
      <c r="G87" s="16">
        <v>738982.01</v>
      </c>
      <c r="H87" s="16">
        <v>25175819.359999999</v>
      </c>
      <c r="I87" s="16">
        <v>3361587.78</v>
      </c>
      <c r="J87" s="16">
        <v>22565852.599999987</v>
      </c>
      <c r="K87" s="16">
        <v>0</v>
      </c>
      <c r="L87" s="16">
        <v>0</v>
      </c>
      <c r="M87" s="16">
        <v>28.3</v>
      </c>
      <c r="N87" s="18">
        <f t="shared" si="2"/>
        <v>531771151.94540161</v>
      </c>
      <c r="O87" s="4"/>
    </row>
    <row r="88" spans="1:15" ht="15" x14ac:dyDescent="0.2">
      <c r="A88" s="17" t="s">
        <v>83</v>
      </c>
      <c r="B88" s="16">
        <v>378051390.26999998</v>
      </c>
      <c r="C88" s="16">
        <v>0</v>
      </c>
      <c r="D88" s="16">
        <v>2588248.9966657814</v>
      </c>
      <c r="E88" s="16">
        <v>5528018.4199999999</v>
      </c>
      <c r="F88" s="16">
        <v>6372639.6799999997</v>
      </c>
      <c r="G88" s="16">
        <v>1885490.88</v>
      </c>
      <c r="H88" s="16">
        <v>20387474.059999999</v>
      </c>
      <c r="I88" s="16">
        <v>16497889.550000001</v>
      </c>
      <c r="J88" s="16">
        <v>34350772.999999985</v>
      </c>
      <c r="K88" s="16">
        <v>0</v>
      </c>
      <c r="L88" s="16">
        <v>0</v>
      </c>
      <c r="M88" s="16">
        <v>138.93</v>
      </c>
      <c r="N88" s="18">
        <f t="shared" si="2"/>
        <v>465662063.7866658</v>
      </c>
      <c r="O88" s="4"/>
    </row>
    <row r="89" spans="1:15" ht="15" x14ac:dyDescent="0.2">
      <c r="A89" s="17" t="s">
        <v>84</v>
      </c>
      <c r="B89" s="16">
        <v>655547143.50999999</v>
      </c>
      <c r="C89" s="16">
        <v>0</v>
      </c>
      <c r="D89" s="16">
        <v>5851067.5267411079</v>
      </c>
      <c r="E89" s="16">
        <v>9585672.1500000004</v>
      </c>
      <c r="F89" s="16">
        <v>5359383.67</v>
      </c>
      <c r="G89" s="16">
        <v>2200644.9700000002</v>
      </c>
      <c r="H89" s="16">
        <v>35352205.350000001</v>
      </c>
      <c r="I89" s="16">
        <v>13874708.800000001</v>
      </c>
      <c r="J89" s="16">
        <v>35276305</v>
      </c>
      <c r="K89" s="16">
        <v>0</v>
      </c>
      <c r="L89" s="16">
        <v>0</v>
      </c>
      <c r="M89" s="16">
        <v>116.84</v>
      </c>
      <c r="N89" s="18">
        <f t="shared" si="2"/>
        <v>763047247.81674111</v>
      </c>
      <c r="O89" s="4"/>
    </row>
    <row r="90" spans="1:15" ht="15" x14ac:dyDescent="0.2">
      <c r="A90" s="17" t="s">
        <v>85</v>
      </c>
      <c r="B90" s="16">
        <v>3248688099.21</v>
      </c>
      <c r="C90" s="16">
        <v>0</v>
      </c>
      <c r="D90" s="16">
        <v>8707515.153005939</v>
      </c>
      <c r="E90" s="16">
        <v>85226936.689999998</v>
      </c>
      <c r="F90" s="16">
        <v>72699149.159999996</v>
      </c>
      <c r="G90" s="16">
        <v>21399077.790565848</v>
      </c>
      <c r="H90" s="16">
        <v>175194552.99000001</v>
      </c>
      <c r="I90" s="16">
        <v>188208119.84</v>
      </c>
      <c r="J90" s="16">
        <v>205638844.59999996</v>
      </c>
      <c r="K90" s="16">
        <v>0</v>
      </c>
      <c r="L90" s="16">
        <v>0</v>
      </c>
      <c r="M90" s="16">
        <v>1585</v>
      </c>
      <c r="N90" s="18">
        <f t="shared" si="2"/>
        <v>4005763880.4335723</v>
      </c>
      <c r="O90" s="4"/>
    </row>
    <row r="91" spans="1:15" ht="15" x14ac:dyDescent="0.2">
      <c r="A91" s="17" t="s">
        <v>86</v>
      </c>
      <c r="B91" s="16">
        <v>129914947.08000001</v>
      </c>
      <c r="C91" s="16">
        <v>0</v>
      </c>
      <c r="D91" s="16">
        <v>4137971.135729894</v>
      </c>
      <c r="E91" s="16">
        <v>1899668.24</v>
      </c>
      <c r="F91" s="16">
        <v>1687709.47</v>
      </c>
      <c r="G91" s="16">
        <v>733548.32</v>
      </c>
      <c r="H91" s="16">
        <v>7006025.3300000001</v>
      </c>
      <c r="I91" s="16">
        <v>4369248.2</v>
      </c>
      <c r="J91" s="16">
        <v>15859070.599999996</v>
      </c>
      <c r="K91" s="16">
        <v>0</v>
      </c>
      <c r="L91" s="16">
        <v>0</v>
      </c>
      <c r="M91" s="16">
        <v>36.79</v>
      </c>
      <c r="N91" s="18">
        <f t="shared" si="2"/>
        <v>165608225.16572988</v>
      </c>
      <c r="O91" s="4"/>
    </row>
    <row r="92" spans="1:15" ht="15" x14ac:dyDescent="0.2">
      <c r="A92" s="17" t="s">
        <v>87</v>
      </c>
      <c r="B92" s="16">
        <v>194505429.33000001</v>
      </c>
      <c r="C92" s="16">
        <v>0</v>
      </c>
      <c r="D92" s="16">
        <v>358139.96000000008</v>
      </c>
      <c r="E92" s="16">
        <v>2844136.0700000003</v>
      </c>
      <c r="F92" s="16">
        <v>360864.11</v>
      </c>
      <c r="G92" s="16">
        <v>228215.03</v>
      </c>
      <c r="H92" s="16">
        <v>10489246.960000001</v>
      </c>
      <c r="I92" s="16">
        <v>934227.67</v>
      </c>
      <c r="J92" s="16">
        <v>6166639.0000000019</v>
      </c>
      <c r="K92" s="16">
        <v>0</v>
      </c>
      <c r="L92" s="16">
        <v>0</v>
      </c>
      <c r="M92" s="16">
        <v>7.86</v>
      </c>
      <c r="N92" s="18">
        <f t="shared" si="2"/>
        <v>215886905.99000004</v>
      </c>
      <c r="O92" s="4"/>
    </row>
    <row r="93" spans="1:15" ht="15" x14ac:dyDescent="0.2">
      <c r="A93" s="17" t="s">
        <v>88</v>
      </c>
      <c r="B93" s="16">
        <v>1843050800.7000003</v>
      </c>
      <c r="C93" s="16">
        <v>0</v>
      </c>
      <c r="D93" s="16">
        <v>8168038.0457756277</v>
      </c>
      <c r="E93" s="16">
        <v>48351078.689999998</v>
      </c>
      <c r="F93" s="16">
        <v>58920128.039999999</v>
      </c>
      <c r="G93" s="16">
        <v>10212067.368258417</v>
      </c>
      <c r="H93" s="16">
        <v>99391647.120000005</v>
      </c>
      <c r="I93" s="16">
        <v>152536125.21000001</v>
      </c>
      <c r="J93" s="16">
        <v>212287985.40000004</v>
      </c>
      <c r="K93" s="16">
        <v>0</v>
      </c>
      <c r="L93" s="16">
        <v>0</v>
      </c>
      <c r="M93" s="16">
        <v>1284.5899999999999</v>
      </c>
      <c r="N93" s="18">
        <f t="shared" si="2"/>
        <v>2432919155.1640348</v>
      </c>
      <c r="O93" s="4"/>
    </row>
    <row r="94" spans="1:15" ht="15" x14ac:dyDescent="0.2">
      <c r="A94" s="17" t="s">
        <v>89</v>
      </c>
      <c r="B94" s="16">
        <v>1237726175.5299997</v>
      </c>
      <c r="C94" s="16">
        <v>0</v>
      </c>
      <c r="D94" s="16">
        <v>17030686.91</v>
      </c>
      <c r="E94" s="16">
        <v>32470833.520000003</v>
      </c>
      <c r="F94" s="16">
        <v>26642487.420000002</v>
      </c>
      <c r="G94" s="16">
        <v>12531377.977145966</v>
      </c>
      <c r="H94" s="16">
        <v>66747830.950000003</v>
      </c>
      <c r="I94" s="16">
        <v>68973743.489999995</v>
      </c>
      <c r="J94" s="16">
        <v>100260686.80000004</v>
      </c>
      <c r="K94" s="16">
        <v>0</v>
      </c>
      <c r="L94" s="16">
        <v>0</v>
      </c>
      <c r="M94" s="16">
        <v>580.86</v>
      </c>
      <c r="N94" s="18">
        <f t="shared" si="2"/>
        <v>1562384403.4571457</v>
      </c>
      <c r="O94" s="4"/>
    </row>
    <row r="95" spans="1:15" ht="15" x14ac:dyDescent="0.2">
      <c r="A95" s="17" t="s">
        <v>90</v>
      </c>
      <c r="B95" s="16">
        <v>219008387.81</v>
      </c>
      <c r="C95" s="16">
        <v>0</v>
      </c>
      <c r="D95" s="16">
        <v>4585787.5703333942</v>
      </c>
      <c r="E95" s="16">
        <v>3202428.11</v>
      </c>
      <c r="F95" s="16">
        <v>1306359.6100000001</v>
      </c>
      <c r="G95" s="16">
        <v>592272.35</v>
      </c>
      <c r="H95" s="16">
        <v>11810637.23</v>
      </c>
      <c r="I95" s="16">
        <v>3381985.77</v>
      </c>
      <c r="J95" s="16">
        <v>16025102.399999993</v>
      </c>
      <c r="K95" s="16">
        <v>0</v>
      </c>
      <c r="L95" s="16">
        <v>0</v>
      </c>
      <c r="M95" s="16">
        <v>28.48</v>
      </c>
      <c r="N95" s="18">
        <f t="shared" si="2"/>
        <v>259912989.33033341</v>
      </c>
      <c r="O95" s="4"/>
    </row>
    <row r="96" spans="1:15" ht="15" x14ac:dyDescent="0.2">
      <c r="A96" s="17" t="s">
        <v>91</v>
      </c>
      <c r="B96" s="16">
        <v>718719933.02999997</v>
      </c>
      <c r="C96" s="16">
        <v>0</v>
      </c>
      <c r="D96" s="16">
        <v>13972995.093395308</v>
      </c>
      <c r="E96" s="16">
        <v>18855087.460000001</v>
      </c>
      <c r="F96" s="16">
        <v>7321286.8300000001</v>
      </c>
      <c r="G96" s="16">
        <v>3233046.31</v>
      </c>
      <c r="H96" s="16">
        <v>38758973.950000003</v>
      </c>
      <c r="I96" s="16">
        <v>18953806.84</v>
      </c>
      <c r="J96" s="16">
        <v>54305435.400000021</v>
      </c>
      <c r="K96" s="16">
        <v>0</v>
      </c>
      <c r="L96" s="16">
        <v>0</v>
      </c>
      <c r="M96" s="16">
        <v>159.62</v>
      </c>
      <c r="N96" s="18">
        <f t="shared" si="2"/>
        <v>874120724.53339541</v>
      </c>
      <c r="O96" s="4"/>
    </row>
    <row r="97" spans="1:15" ht="15" x14ac:dyDescent="0.2">
      <c r="A97" s="17" t="s">
        <v>92</v>
      </c>
      <c r="B97" s="16">
        <v>349003771.45000005</v>
      </c>
      <c r="C97" s="16">
        <v>0</v>
      </c>
      <c r="D97" s="16">
        <v>13811601.307485132</v>
      </c>
      <c r="E97" s="16">
        <v>5103272.53</v>
      </c>
      <c r="F97" s="16">
        <v>3380146.42</v>
      </c>
      <c r="G97" s="16">
        <v>1657275.84</v>
      </c>
      <c r="H97" s="16">
        <v>18821000.32</v>
      </c>
      <c r="I97" s="16">
        <v>8750735.1899999995</v>
      </c>
      <c r="J97" s="16">
        <v>36906828.199999996</v>
      </c>
      <c r="K97" s="16">
        <v>0</v>
      </c>
      <c r="L97" s="16">
        <v>0</v>
      </c>
      <c r="M97" s="16">
        <v>73.69</v>
      </c>
      <c r="N97" s="18">
        <f t="shared" si="2"/>
        <v>437434704.94748509</v>
      </c>
      <c r="O97" s="4"/>
    </row>
    <row r="98" spans="1:15" ht="15" x14ac:dyDescent="0.2">
      <c r="A98" s="17" t="s">
        <v>93</v>
      </c>
      <c r="B98" s="16">
        <v>969309688.38999987</v>
      </c>
      <c r="C98" s="16">
        <v>0</v>
      </c>
      <c r="D98" s="16">
        <v>20557898.211095445</v>
      </c>
      <c r="E98" s="16">
        <v>25429124.91</v>
      </c>
      <c r="F98" s="16">
        <v>7860219.2699999996</v>
      </c>
      <c r="G98" s="16">
        <v>3885089.27</v>
      </c>
      <c r="H98" s="16">
        <v>52272724.369999997</v>
      </c>
      <c r="I98" s="16">
        <v>20349028.949999999</v>
      </c>
      <c r="J98" s="16">
        <v>71157703.799999982</v>
      </c>
      <c r="K98" s="16">
        <v>0</v>
      </c>
      <c r="L98" s="16">
        <v>0</v>
      </c>
      <c r="M98" s="16">
        <v>171.37</v>
      </c>
      <c r="N98" s="18">
        <f t="shared" si="2"/>
        <v>1170821648.541095</v>
      </c>
      <c r="O98" s="4"/>
    </row>
    <row r="99" spans="1:15" ht="15" x14ac:dyDescent="0.2">
      <c r="A99" s="17" t="s">
        <v>94</v>
      </c>
      <c r="B99" s="16">
        <v>695302866.87000012</v>
      </c>
      <c r="C99" s="16">
        <v>0</v>
      </c>
      <c r="D99" s="16">
        <v>11551879.943588857</v>
      </c>
      <c r="E99" s="16">
        <v>10166996.210000001</v>
      </c>
      <c r="F99" s="16">
        <v>2913701.97</v>
      </c>
      <c r="G99" s="16">
        <v>1048702.42</v>
      </c>
      <c r="H99" s="16">
        <v>37496143.439999998</v>
      </c>
      <c r="I99" s="16">
        <v>7543174.5300000003</v>
      </c>
      <c r="J99" s="16">
        <v>46659685.79999999</v>
      </c>
      <c r="K99" s="16">
        <v>0</v>
      </c>
      <c r="L99" s="16">
        <v>0</v>
      </c>
      <c r="M99" s="16">
        <v>63.52</v>
      </c>
      <c r="N99" s="18">
        <f t="shared" si="2"/>
        <v>812683214.70358896</v>
      </c>
      <c r="O99" s="4"/>
    </row>
    <row r="100" spans="1:15" ht="15" x14ac:dyDescent="0.2">
      <c r="A100" s="17" t="s">
        <v>95</v>
      </c>
      <c r="B100" s="16">
        <v>781440267.44000006</v>
      </c>
      <c r="C100" s="16">
        <v>0</v>
      </c>
      <c r="D100" s="16">
        <v>8875679.6472386438</v>
      </c>
      <c r="E100" s="16">
        <v>11426531.68</v>
      </c>
      <c r="F100" s="16">
        <v>3271414.43</v>
      </c>
      <c r="G100" s="16">
        <v>1385591.28</v>
      </c>
      <c r="H100" s="16">
        <v>42141342.649999999</v>
      </c>
      <c r="I100" s="16">
        <v>8469243</v>
      </c>
      <c r="J100" s="16">
        <v>36082447.000000015</v>
      </c>
      <c r="K100" s="16">
        <v>0</v>
      </c>
      <c r="L100" s="16">
        <v>0</v>
      </c>
      <c r="M100" s="16">
        <v>71.319999999999993</v>
      </c>
      <c r="N100" s="18">
        <f t="shared" si="2"/>
        <v>893092588.44723856</v>
      </c>
      <c r="O100" s="4"/>
    </row>
    <row r="101" spans="1:15" ht="15" x14ac:dyDescent="0.2">
      <c r="A101" s="17" t="s">
        <v>96</v>
      </c>
      <c r="B101" s="16">
        <v>154669269.50999999</v>
      </c>
      <c r="C101" s="16">
        <v>0</v>
      </c>
      <c r="D101" s="16">
        <v>3462821.1980464491</v>
      </c>
      <c r="E101" s="16">
        <v>2261635.83</v>
      </c>
      <c r="F101" s="16">
        <v>390804.8</v>
      </c>
      <c r="G101" s="16">
        <v>206480.27</v>
      </c>
      <c r="H101" s="16">
        <v>8340971.0999999996</v>
      </c>
      <c r="I101" s="16">
        <v>1011740.01</v>
      </c>
      <c r="J101" s="16">
        <v>8327420</v>
      </c>
      <c r="K101" s="16">
        <v>0</v>
      </c>
      <c r="L101" s="16">
        <v>0</v>
      </c>
      <c r="M101" s="16">
        <v>8.52</v>
      </c>
      <c r="N101" s="18">
        <f t="shared" si="2"/>
        <v>178671151.23804647</v>
      </c>
      <c r="O101" s="4"/>
    </row>
    <row r="102" spans="1:15" ht="15" x14ac:dyDescent="0.2">
      <c r="A102" s="17" t="s">
        <v>97</v>
      </c>
      <c r="B102" s="16">
        <v>435060735.58000004</v>
      </c>
      <c r="C102" s="16">
        <v>0</v>
      </c>
      <c r="D102" s="16">
        <v>12889450.05050076</v>
      </c>
      <c r="E102" s="16">
        <v>11413497.59</v>
      </c>
      <c r="F102" s="16">
        <v>7567115.6600000001</v>
      </c>
      <c r="G102" s="16">
        <v>3635139.47</v>
      </c>
      <c r="H102" s="16">
        <v>23461861.77</v>
      </c>
      <c r="I102" s="16">
        <v>19590223.940000001</v>
      </c>
      <c r="J102" s="16">
        <v>53632327.800000004</v>
      </c>
      <c r="K102" s="16">
        <v>0</v>
      </c>
      <c r="L102" s="16">
        <v>0</v>
      </c>
      <c r="M102" s="16">
        <v>164.98</v>
      </c>
      <c r="N102" s="18">
        <f t="shared" si="2"/>
        <v>567250516.84050083</v>
      </c>
      <c r="O102" s="4"/>
    </row>
    <row r="103" spans="1:15" ht="15" x14ac:dyDescent="0.2">
      <c r="A103" s="17" t="s">
        <v>98</v>
      </c>
      <c r="B103" s="16">
        <v>154397796.44999999</v>
      </c>
      <c r="C103" s="16">
        <v>0</v>
      </c>
      <c r="D103" s="16">
        <v>5123041.273171965</v>
      </c>
      <c r="E103" s="16">
        <v>2257666.25</v>
      </c>
      <c r="F103" s="16">
        <v>187523.27</v>
      </c>
      <c r="G103" s="16">
        <v>124974.9</v>
      </c>
      <c r="H103" s="16">
        <v>8326331.1600000001</v>
      </c>
      <c r="I103" s="16">
        <v>485472.02</v>
      </c>
      <c r="J103" s="16">
        <v>11771623.799999993</v>
      </c>
      <c r="K103" s="16">
        <v>0</v>
      </c>
      <c r="L103" s="16">
        <v>0</v>
      </c>
      <c r="M103" s="16">
        <v>4.08</v>
      </c>
      <c r="N103" s="18">
        <f t="shared" si="2"/>
        <v>182674433.20317197</v>
      </c>
      <c r="O103" s="4"/>
    </row>
    <row r="104" spans="1:15" ht="15" x14ac:dyDescent="0.2">
      <c r="A104" s="17" t="s">
        <v>99</v>
      </c>
      <c r="B104" s="16">
        <v>2147804461.3900003</v>
      </c>
      <c r="C104" s="16">
        <v>0</v>
      </c>
      <c r="D104" s="16">
        <v>15751772.468371509</v>
      </c>
      <c r="E104" s="16">
        <v>56346066.260000005</v>
      </c>
      <c r="F104" s="16">
        <v>38429664.68</v>
      </c>
      <c r="G104" s="16">
        <v>7114363.5875247195</v>
      </c>
      <c r="H104" s="16">
        <v>115826336.98</v>
      </c>
      <c r="I104" s="16">
        <v>99489127.719999999</v>
      </c>
      <c r="J104" s="16">
        <v>130246179.60000005</v>
      </c>
      <c r="K104" s="16">
        <v>0</v>
      </c>
      <c r="L104" s="16">
        <v>0</v>
      </c>
      <c r="M104" s="16">
        <v>837.85</v>
      </c>
      <c r="N104" s="18">
        <f t="shared" ref="N104:N135" si="3">SUM(B104:M104)</f>
        <v>2611008810.5358963</v>
      </c>
      <c r="O104" s="4"/>
    </row>
    <row r="105" spans="1:15" ht="15" x14ac:dyDescent="0.2">
      <c r="A105" s="17" t="s">
        <v>100</v>
      </c>
      <c r="B105" s="16">
        <v>406083498.66999996</v>
      </c>
      <c r="C105" s="16">
        <v>0</v>
      </c>
      <c r="D105" s="16">
        <v>2858643.76</v>
      </c>
      <c r="E105" s="16">
        <v>10653301.140000001</v>
      </c>
      <c r="F105" s="16">
        <v>1656192.95</v>
      </c>
      <c r="G105" s="16">
        <v>896559.06</v>
      </c>
      <c r="H105" s="16">
        <v>21899183.57</v>
      </c>
      <c r="I105" s="16">
        <v>4287656.26</v>
      </c>
      <c r="J105" s="16">
        <v>17008414.800000001</v>
      </c>
      <c r="K105" s="16">
        <v>0</v>
      </c>
      <c r="L105" s="16">
        <v>0</v>
      </c>
      <c r="M105" s="16">
        <v>36.1</v>
      </c>
      <c r="N105" s="18">
        <f t="shared" si="3"/>
        <v>465343486.30999994</v>
      </c>
      <c r="O105" s="4"/>
    </row>
    <row r="106" spans="1:15" ht="15" x14ac:dyDescent="0.2">
      <c r="A106" s="17" t="s">
        <v>101</v>
      </c>
      <c r="B106" s="16">
        <v>387472511.35000002</v>
      </c>
      <c r="C106" s="16">
        <v>0</v>
      </c>
      <c r="D106" s="16">
        <v>1247688.51</v>
      </c>
      <c r="E106" s="16">
        <v>5665777.8199999994</v>
      </c>
      <c r="F106" s="16">
        <v>11735175</v>
      </c>
      <c r="G106" s="16">
        <v>2951470.1711698221</v>
      </c>
      <c r="H106" s="16">
        <v>20895534.25</v>
      </c>
      <c r="I106" s="16">
        <v>30380757.539999999</v>
      </c>
      <c r="J106" s="16">
        <v>44701345.199999973</v>
      </c>
      <c r="K106" s="16">
        <v>0</v>
      </c>
      <c r="L106" s="16">
        <v>0</v>
      </c>
      <c r="M106" s="16">
        <v>255.85</v>
      </c>
      <c r="N106" s="18">
        <f t="shared" si="3"/>
        <v>505050515.69116986</v>
      </c>
      <c r="O106" s="4"/>
    </row>
    <row r="107" spans="1:15" ht="15" x14ac:dyDescent="0.2">
      <c r="A107" s="17" t="s">
        <v>102</v>
      </c>
      <c r="B107" s="16">
        <v>588804985.8499999</v>
      </c>
      <c r="C107" s="16">
        <v>0</v>
      </c>
      <c r="D107" s="16">
        <v>7456390.4394322308</v>
      </c>
      <c r="E107" s="16">
        <v>2143385.17</v>
      </c>
      <c r="F107" s="16">
        <v>652391.89</v>
      </c>
      <c r="G107" s="16">
        <v>548802.81999999995</v>
      </c>
      <c r="H107" s="16">
        <v>31752948.620000001</v>
      </c>
      <c r="I107" s="16">
        <v>1688953.08</v>
      </c>
      <c r="J107" s="16">
        <v>20709985.399999995</v>
      </c>
      <c r="K107" s="16">
        <v>0</v>
      </c>
      <c r="L107" s="16">
        <v>0</v>
      </c>
      <c r="M107" s="16">
        <v>14.22</v>
      </c>
      <c r="N107" s="18">
        <f t="shared" si="3"/>
        <v>653757857.48943222</v>
      </c>
      <c r="O107" s="4"/>
    </row>
    <row r="108" spans="1:15" ht="15" x14ac:dyDescent="0.2">
      <c r="A108" s="17" t="s">
        <v>103</v>
      </c>
      <c r="B108" s="16">
        <v>202840658.11000001</v>
      </c>
      <c r="C108" s="16">
        <v>0</v>
      </c>
      <c r="D108" s="16">
        <v>2872687.2491908744</v>
      </c>
      <c r="E108" s="16">
        <v>2966017.1100000003</v>
      </c>
      <c r="F108" s="16">
        <v>661846.85</v>
      </c>
      <c r="G108" s="16">
        <v>342322.55</v>
      </c>
      <c r="H108" s="16">
        <v>10938747.380000001</v>
      </c>
      <c r="I108" s="16">
        <v>1713430.67</v>
      </c>
      <c r="J108" s="16">
        <v>11047975.6</v>
      </c>
      <c r="K108" s="16">
        <v>0</v>
      </c>
      <c r="L108" s="16">
        <v>0</v>
      </c>
      <c r="M108" s="16">
        <v>14.42</v>
      </c>
      <c r="N108" s="18">
        <f t="shared" si="3"/>
        <v>233383699.93919086</v>
      </c>
      <c r="O108" s="4"/>
    </row>
    <row r="109" spans="1:15" ht="15" x14ac:dyDescent="0.2">
      <c r="A109" s="17" t="s">
        <v>104</v>
      </c>
      <c r="B109" s="16">
        <v>2106128317.4299998</v>
      </c>
      <c r="C109" s="16">
        <v>0</v>
      </c>
      <c r="D109" s="16">
        <v>17710485.196699936</v>
      </c>
      <c r="E109" s="16">
        <v>55252723.340000004</v>
      </c>
      <c r="F109" s="16">
        <v>67574563.540000007</v>
      </c>
      <c r="G109" s="16">
        <v>33873075.013005793</v>
      </c>
      <c r="H109" s="16">
        <v>113578834.84999999</v>
      </c>
      <c r="I109" s="16">
        <v>174941270.97</v>
      </c>
      <c r="J109" s="16">
        <v>201578895.79999989</v>
      </c>
      <c r="K109" s="16">
        <v>0</v>
      </c>
      <c r="L109" s="16">
        <v>0</v>
      </c>
      <c r="M109" s="16">
        <v>1473.27</v>
      </c>
      <c r="N109" s="18">
        <f t="shared" si="3"/>
        <v>2770639639.4097047</v>
      </c>
      <c r="O109" s="4"/>
    </row>
    <row r="110" spans="1:15" ht="15" x14ac:dyDescent="0.2">
      <c r="A110" s="17" t="s">
        <v>105</v>
      </c>
      <c r="B110" s="16">
        <v>229927638.06999999</v>
      </c>
      <c r="C110" s="16">
        <v>0</v>
      </c>
      <c r="D110" s="16">
        <v>4718036.1524973884</v>
      </c>
      <c r="E110" s="16">
        <v>6031982.04</v>
      </c>
      <c r="F110" s="16">
        <v>2582778.54</v>
      </c>
      <c r="G110" s="16">
        <v>1146508.8600000001</v>
      </c>
      <c r="H110" s="16">
        <v>12399488.210000001</v>
      </c>
      <c r="I110" s="16">
        <v>6686459.1900000004</v>
      </c>
      <c r="J110" s="16">
        <v>23356888.400000006</v>
      </c>
      <c r="K110" s="16">
        <v>0</v>
      </c>
      <c r="L110" s="16">
        <v>0</v>
      </c>
      <c r="M110" s="16">
        <v>56.31</v>
      </c>
      <c r="N110" s="18">
        <f t="shared" si="3"/>
        <v>286849835.77249736</v>
      </c>
      <c r="O110" s="4"/>
    </row>
    <row r="111" spans="1:15" ht="15" x14ac:dyDescent="0.2">
      <c r="A111" s="17" t="s">
        <v>106</v>
      </c>
      <c r="B111" s="16">
        <v>273725293.83999991</v>
      </c>
      <c r="C111" s="16">
        <v>0</v>
      </c>
      <c r="D111" s="16">
        <v>6561698.8110131016</v>
      </c>
      <c r="E111" s="16">
        <v>4002520.57</v>
      </c>
      <c r="F111" s="16">
        <v>899796.55</v>
      </c>
      <c r="G111" s="16">
        <v>527068.05000000005</v>
      </c>
      <c r="H111" s="16">
        <v>14761398.77</v>
      </c>
      <c r="I111" s="16">
        <v>2329449.79</v>
      </c>
      <c r="J111" s="16">
        <v>18196325.799999993</v>
      </c>
      <c r="K111" s="16">
        <v>0</v>
      </c>
      <c r="L111" s="16">
        <v>0</v>
      </c>
      <c r="M111" s="16">
        <v>19.61</v>
      </c>
      <c r="N111" s="18">
        <f t="shared" si="3"/>
        <v>321003571.79101306</v>
      </c>
      <c r="O111" s="4"/>
    </row>
    <row r="112" spans="1:15" ht="15" x14ac:dyDescent="0.2">
      <c r="A112" s="17" t="s">
        <v>107</v>
      </c>
      <c r="B112" s="16">
        <v>381932449.74000001</v>
      </c>
      <c r="C112" s="16">
        <v>0</v>
      </c>
      <c r="D112" s="16">
        <v>7752085.7774523124</v>
      </c>
      <c r="E112" s="16">
        <v>5584768.8200000003</v>
      </c>
      <c r="F112" s="16">
        <v>1093623.1299999999</v>
      </c>
      <c r="G112" s="16">
        <v>597706.04</v>
      </c>
      <c r="H112" s="16">
        <v>20596771</v>
      </c>
      <c r="I112" s="16">
        <v>2831240.2</v>
      </c>
      <c r="J112" s="16">
        <v>19087746.200000003</v>
      </c>
      <c r="K112" s="16">
        <v>0</v>
      </c>
      <c r="L112" s="16">
        <v>0</v>
      </c>
      <c r="M112" s="16">
        <v>23.84</v>
      </c>
      <c r="N112" s="18">
        <f t="shared" si="3"/>
        <v>439476414.74745226</v>
      </c>
      <c r="O112" s="4"/>
    </row>
    <row r="113" spans="1:15" ht="15" x14ac:dyDescent="0.2">
      <c r="A113" s="17" t="s">
        <v>108</v>
      </c>
      <c r="B113" s="16">
        <v>303255531.38999999</v>
      </c>
      <c r="C113" s="16">
        <v>0</v>
      </c>
      <c r="D113" s="16">
        <v>6413678.182740083</v>
      </c>
      <c r="E113" s="16">
        <v>4434323.5</v>
      </c>
      <c r="F113" s="16">
        <v>1541157.66</v>
      </c>
      <c r="G113" s="16">
        <v>815053.69</v>
      </c>
      <c r="H113" s="16">
        <v>16353899.07</v>
      </c>
      <c r="I113" s="16">
        <v>3989845.69</v>
      </c>
      <c r="J113" s="16">
        <v>18640887.399999995</v>
      </c>
      <c r="K113" s="16">
        <v>0</v>
      </c>
      <c r="L113" s="16">
        <v>0</v>
      </c>
      <c r="M113" s="16">
        <v>33.6</v>
      </c>
      <c r="N113" s="18">
        <f t="shared" si="3"/>
        <v>355444410.18274009</v>
      </c>
      <c r="O113" s="4"/>
    </row>
    <row r="114" spans="1:15" ht="15" x14ac:dyDescent="0.2">
      <c r="A114" s="17" t="s">
        <v>109</v>
      </c>
      <c r="B114" s="16">
        <v>199924836.22999999</v>
      </c>
      <c r="C114" s="16">
        <v>0</v>
      </c>
      <c r="D114" s="16">
        <v>3822102.8658824554</v>
      </c>
      <c r="E114" s="16">
        <v>2923380.8</v>
      </c>
      <c r="F114" s="16">
        <v>932888.89</v>
      </c>
      <c r="G114" s="16">
        <v>434695.3</v>
      </c>
      <c r="H114" s="16">
        <v>10781503.57</v>
      </c>
      <c r="I114" s="16">
        <v>2415121.3199999998</v>
      </c>
      <c r="J114" s="16">
        <v>14239824.800000003</v>
      </c>
      <c r="K114" s="16">
        <v>0</v>
      </c>
      <c r="L114" s="16">
        <v>0</v>
      </c>
      <c r="M114" s="16">
        <v>20.329999999999998</v>
      </c>
      <c r="N114" s="18">
        <f t="shared" si="3"/>
        <v>235474374.10588247</v>
      </c>
      <c r="O114" s="4"/>
    </row>
    <row r="115" spans="1:15" ht="15" x14ac:dyDescent="0.2">
      <c r="A115" s="17" t="s">
        <v>110</v>
      </c>
      <c r="B115" s="16">
        <v>526004214.94999999</v>
      </c>
      <c r="C115" s="16">
        <v>0</v>
      </c>
      <c r="D115" s="16">
        <v>4713519.0777986255</v>
      </c>
      <c r="E115" s="16">
        <v>7691443.71</v>
      </c>
      <c r="F115" s="16">
        <v>965981.23</v>
      </c>
      <c r="G115" s="16">
        <v>722680.94</v>
      </c>
      <c r="H115" s="16">
        <v>28366242.16</v>
      </c>
      <c r="I115" s="16">
        <v>2500792.85</v>
      </c>
      <c r="J115" s="16">
        <v>19080018.999999993</v>
      </c>
      <c r="K115" s="16">
        <v>0</v>
      </c>
      <c r="L115" s="16">
        <v>0</v>
      </c>
      <c r="M115" s="16">
        <v>21.06</v>
      </c>
      <c r="N115" s="18">
        <f t="shared" si="3"/>
        <v>590044914.97779858</v>
      </c>
      <c r="O115" s="4"/>
    </row>
    <row r="116" spans="1:15" ht="15" x14ac:dyDescent="0.2">
      <c r="A116" s="17" t="s">
        <v>111</v>
      </c>
      <c r="B116" s="16">
        <v>301435656.36000001</v>
      </c>
      <c r="C116" s="16">
        <v>0</v>
      </c>
      <c r="D116" s="16">
        <v>6158277.4632491972</v>
      </c>
      <c r="E116" s="16">
        <v>4407712.55</v>
      </c>
      <c r="F116" s="16">
        <v>2666297.31</v>
      </c>
      <c r="G116" s="16">
        <v>1113906.71</v>
      </c>
      <c r="H116" s="16">
        <v>16255757.24</v>
      </c>
      <c r="I116" s="16">
        <v>6902677.8200000003</v>
      </c>
      <c r="J116" s="16">
        <v>25883913.999999993</v>
      </c>
      <c r="K116" s="16">
        <v>0</v>
      </c>
      <c r="L116" s="16">
        <v>0</v>
      </c>
      <c r="M116" s="16">
        <v>58.13</v>
      </c>
      <c r="N116" s="18">
        <f t="shared" si="3"/>
        <v>364824257.58324921</v>
      </c>
      <c r="O116" s="4"/>
    </row>
    <row r="117" spans="1:15" ht="15" x14ac:dyDescent="0.2">
      <c r="A117" s="17" t="s">
        <v>112</v>
      </c>
      <c r="B117" s="16">
        <v>153693977.35999998</v>
      </c>
      <c r="C117" s="16">
        <v>0</v>
      </c>
      <c r="D117" s="16">
        <v>1526481.558067705</v>
      </c>
      <c r="E117" s="16">
        <v>2247374.7199999997</v>
      </c>
      <c r="F117" s="16">
        <v>560993.99</v>
      </c>
      <c r="G117" s="16">
        <v>298853.02</v>
      </c>
      <c r="H117" s="16">
        <v>8288375.7599999998</v>
      </c>
      <c r="I117" s="16">
        <v>1452336.47</v>
      </c>
      <c r="J117" s="16">
        <v>7628693.8000000035</v>
      </c>
      <c r="K117" s="16">
        <v>0</v>
      </c>
      <c r="L117" s="16">
        <v>0</v>
      </c>
      <c r="M117" s="16">
        <v>12.23</v>
      </c>
      <c r="N117" s="18">
        <f t="shared" si="3"/>
        <v>175697098.9080677</v>
      </c>
      <c r="O117" s="4"/>
    </row>
    <row r="118" spans="1:15" ht="15" x14ac:dyDescent="0.2">
      <c r="A118" s="17" t="s">
        <v>113</v>
      </c>
      <c r="B118" s="16">
        <v>258653511</v>
      </c>
      <c r="C118" s="16">
        <v>0</v>
      </c>
      <c r="D118" s="16">
        <v>5827369.8008290427</v>
      </c>
      <c r="E118" s="16">
        <v>3782134.94</v>
      </c>
      <c r="F118" s="16">
        <v>2645811.58</v>
      </c>
      <c r="G118" s="16">
        <v>1135641.48</v>
      </c>
      <c r="H118" s="16">
        <v>13948610.91</v>
      </c>
      <c r="I118" s="16">
        <v>6849643.0700000003</v>
      </c>
      <c r="J118" s="16">
        <v>21027708.400000006</v>
      </c>
      <c r="K118" s="16">
        <v>0</v>
      </c>
      <c r="L118" s="16">
        <v>0</v>
      </c>
      <c r="M118" s="16">
        <v>57.68</v>
      </c>
      <c r="N118" s="18">
        <f t="shared" si="3"/>
        <v>313870488.86082906</v>
      </c>
      <c r="O118" s="4"/>
    </row>
    <row r="119" spans="1:15" ht="15" x14ac:dyDescent="0.2">
      <c r="A119" s="17" t="s">
        <v>114</v>
      </c>
      <c r="B119" s="16">
        <v>361481478.25</v>
      </c>
      <c r="C119" s="16">
        <v>0</v>
      </c>
      <c r="D119" s="16">
        <v>4570497.3681056527</v>
      </c>
      <c r="E119" s="16">
        <v>5285726.55</v>
      </c>
      <c r="F119" s="16">
        <v>2125789.0499999998</v>
      </c>
      <c r="G119" s="16">
        <v>798752.62</v>
      </c>
      <c r="H119" s="16">
        <v>19493895.41</v>
      </c>
      <c r="I119" s="16">
        <v>5503376.1100000003</v>
      </c>
      <c r="J119" s="16">
        <v>19140793</v>
      </c>
      <c r="K119" s="16">
        <v>0</v>
      </c>
      <c r="L119" s="16">
        <v>0</v>
      </c>
      <c r="M119" s="16">
        <v>46.34</v>
      </c>
      <c r="N119" s="18">
        <f t="shared" si="3"/>
        <v>418400354.69810569</v>
      </c>
      <c r="O119" s="4"/>
    </row>
    <row r="120" spans="1:15" ht="15" x14ac:dyDescent="0.2">
      <c r="A120" s="17" t="s">
        <v>115</v>
      </c>
      <c r="B120" s="16">
        <v>229877365.25999999</v>
      </c>
      <c r="C120" s="16">
        <v>0</v>
      </c>
      <c r="D120" s="16">
        <v>3778365.9916664409</v>
      </c>
      <c r="E120" s="16">
        <v>3361358.65</v>
      </c>
      <c r="F120" s="16">
        <v>1432425.68</v>
      </c>
      <c r="G120" s="16">
        <v>804186.31</v>
      </c>
      <c r="H120" s="16">
        <v>12396777.109999999</v>
      </c>
      <c r="I120" s="16">
        <v>3708353.51</v>
      </c>
      <c r="J120" s="16">
        <v>19844252.800000004</v>
      </c>
      <c r="K120" s="16">
        <v>0</v>
      </c>
      <c r="L120" s="16">
        <v>0</v>
      </c>
      <c r="M120" s="16">
        <v>31.23</v>
      </c>
      <c r="N120" s="18">
        <f t="shared" si="3"/>
        <v>275203116.54166645</v>
      </c>
      <c r="O120" s="4"/>
    </row>
    <row r="121" spans="1:15" ht="15" x14ac:dyDescent="0.2">
      <c r="A121" s="17" t="s">
        <v>116</v>
      </c>
      <c r="B121" s="16">
        <v>273644857.33999997</v>
      </c>
      <c r="C121" s="16">
        <v>0</v>
      </c>
      <c r="D121" s="16">
        <v>4685654.2660993496</v>
      </c>
      <c r="E121" s="16">
        <v>4001344.3899999997</v>
      </c>
      <c r="F121" s="16">
        <v>601965.46</v>
      </c>
      <c r="G121" s="16">
        <v>293419.33</v>
      </c>
      <c r="H121" s="16">
        <v>14757061.01</v>
      </c>
      <c r="I121" s="16">
        <v>1558405.99</v>
      </c>
      <c r="J121" s="16">
        <v>11026812.600000003</v>
      </c>
      <c r="K121" s="16">
        <v>0</v>
      </c>
      <c r="L121" s="16">
        <v>0</v>
      </c>
      <c r="M121" s="16">
        <v>13.12</v>
      </c>
      <c r="N121" s="18">
        <f t="shared" si="3"/>
        <v>310569533.50609928</v>
      </c>
      <c r="O121" s="4"/>
    </row>
    <row r="122" spans="1:15" ht="15" x14ac:dyDescent="0.2">
      <c r="A122" s="17" t="s">
        <v>117</v>
      </c>
      <c r="B122" s="16">
        <v>904638769.72000003</v>
      </c>
      <c r="C122" s="16">
        <v>0</v>
      </c>
      <c r="D122" s="16">
        <v>11162898.800000001</v>
      </c>
      <c r="E122" s="16">
        <v>23732531.039999999</v>
      </c>
      <c r="F122" s="16">
        <v>18121997.120000001</v>
      </c>
      <c r="G122" s="16">
        <v>7048023.5208787173</v>
      </c>
      <c r="H122" s="16">
        <v>48785164.979999997</v>
      </c>
      <c r="I122" s="16">
        <v>46915363.469999999</v>
      </c>
      <c r="J122" s="16">
        <v>51726059.20000001</v>
      </c>
      <c r="K122" s="16">
        <v>0</v>
      </c>
      <c r="L122" s="16">
        <v>0</v>
      </c>
      <c r="M122" s="16">
        <v>395.1</v>
      </c>
      <c r="N122" s="18">
        <f t="shared" si="3"/>
        <v>1112131202.9508786</v>
      </c>
      <c r="O122" s="4"/>
    </row>
    <row r="123" spans="1:15" ht="15" x14ac:dyDescent="0.2">
      <c r="A123" s="17" t="s">
        <v>118</v>
      </c>
      <c r="B123" s="16">
        <v>2053402213.9399998</v>
      </c>
      <c r="C123" s="16">
        <v>0</v>
      </c>
      <c r="D123" s="16">
        <v>34982038.039999999</v>
      </c>
      <c r="E123" s="16">
        <v>30025667.27</v>
      </c>
      <c r="F123" s="16">
        <v>25191151.829999998</v>
      </c>
      <c r="G123" s="16">
        <v>18891011.80663475</v>
      </c>
      <c r="H123" s="16">
        <v>110735432.89</v>
      </c>
      <c r="I123" s="16">
        <v>65216434.810000002</v>
      </c>
      <c r="J123" s="16">
        <v>67492611.599999979</v>
      </c>
      <c r="K123" s="16">
        <v>0</v>
      </c>
      <c r="L123" s="16">
        <v>0</v>
      </c>
      <c r="M123" s="16">
        <v>549.22</v>
      </c>
      <c r="N123" s="18">
        <f t="shared" si="3"/>
        <v>2405937111.4066339</v>
      </c>
      <c r="O123" s="4"/>
    </row>
    <row r="124" spans="1:15" ht="15" x14ac:dyDescent="0.2">
      <c r="A124" s="17" t="s">
        <v>119</v>
      </c>
      <c r="B124" s="16">
        <v>1668393069.29</v>
      </c>
      <c r="C124" s="16">
        <v>0</v>
      </c>
      <c r="D124" s="16">
        <v>9117192.6800000016</v>
      </c>
      <c r="E124" s="16">
        <v>43769061.900000006</v>
      </c>
      <c r="F124" s="16">
        <v>32258730.710000001</v>
      </c>
      <c r="G124" s="16">
        <v>0</v>
      </c>
      <c r="H124" s="16">
        <v>89972742.549999997</v>
      </c>
      <c r="I124" s="16">
        <v>83513426.569999993</v>
      </c>
      <c r="J124" s="16">
        <v>96558768.199999958</v>
      </c>
      <c r="K124" s="16">
        <v>0</v>
      </c>
      <c r="L124" s="16">
        <v>0</v>
      </c>
      <c r="M124" s="16">
        <v>703.31</v>
      </c>
      <c r="N124" s="18">
        <f t="shared" si="3"/>
        <v>2023583695.21</v>
      </c>
      <c r="O124" s="4"/>
    </row>
    <row r="125" spans="1:15" ht="15" x14ac:dyDescent="0.2">
      <c r="A125" s="17" t="s">
        <v>120</v>
      </c>
      <c r="B125" s="16">
        <v>571470927.39999998</v>
      </c>
      <c r="C125" s="16">
        <v>0</v>
      </c>
      <c r="D125" s="16">
        <v>7936583.1512873098</v>
      </c>
      <c r="E125" s="16">
        <v>8356276.1400000006</v>
      </c>
      <c r="F125" s="16">
        <v>12543573.66</v>
      </c>
      <c r="G125" s="16">
        <v>5069633.97</v>
      </c>
      <c r="H125" s="16">
        <v>30818161.25</v>
      </c>
      <c r="I125" s="16">
        <v>32473590.710000001</v>
      </c>
      <c r="J125" s="16">
        <v>59669691.599999979</v>
      </c>
      <c r="K125" s="16">
        <v>0</v>
      </c>
      <c r="L125" s="16">
        <v>0</v>
      </c>
      <c r="M125" s="16">
        <v>273.47000000000003</v>
      </c>
      <c r="N125" s="18">
        <f t="shared" si="3"/>
        <v>728338711.35128736</v>
      </c>
      <c r="O125" s="4"/>
    </row>
    <row r="126" spans="1:15" ht="15" x14ac:dyDescent="0.2">
      <c r="A126" s="17" t="s">
        <v>121</v>
      </c>
      <c r="B126" s="16">
        <v>651103028.77999997</v>
      </c>
      <c r="C126" s="16">
        <v>0</v>
      </c>
      <c r="D126" s="16">
        <v>6794897.6875720564</v>
      </c>
      <c r="E126" s="16">
        <v>9520688.5300000012</v>
      </c>
      <c r="F126" s="16">
        <v>6279665.96</v>
      </c>
      <c r="G126" s="16">
        <v>2053935.3</v>
      </c>
      <c r="H126" s="16">
        <v>35112544.079999998</v>
      </c>
      <c r="I126" s="16">
        <v>16257193.34</v>
      </c>
      <c r="J126" s="16">
        <v>40941994.20000001</v>
      </c>
      <c r="K126" s="16">
        <v>0</v>
      </c>
      <c r="L126" s="16">
        <v>0</v>
      </c>
      <c r="M126" s="16">
        <v>136.91</v>
      </c>
      <c r="N126" s="18">
        <f t="shared" si="3"/>
        <v>768064084.78757203</v>
      </c>
      <c r="O126" s="4"/>
    </row>
    <row r="127" spans="1:15" ht="15" x14ac:dyDescent="0.2">
      <c r="A127" s="17" t="s">
        <v>122</v>
      </c>
      <c r="B127" s="16">
        <v>351899484.23000002</v>
      </c>
      <c r="C127" s="16">
        <v>0</v>
      </c>
      <c r="D127" s="16">
        <v>3856747.9213034357</v>
      </c>
      <c r="E127" s="16">
        <v>5145614.8</v>
      </c>
      <c r="F127" s="16">
        <v>6665743.29</v>
      </c>
      <c r="G127" s="16">
        <v>2070236.38</v>
      </c>
      <c r="H127" s="16">
        <v>18977159.690000001</v>
      </c>
      <c r="I127" s="16">
        <v>17256694.559999999</v>
      </c>
      <c r="J127" s="16">
        <v>45395407.199999996</v>
      </c>
      <c r="K127" s="16">
        <v>0</v>
      </c>
      <c r="L127" s="16">
        <v>0</v>
      </c>
      <c r="M127" s="16">
        <v>145.32</v>
      </c>
      <c r="N127" s="18">
        <f t="shared" si="3"/>
        <v>451267233.39130348</v>
      </c>
      <c r="O127" s="4"/>
    </row>
    <row r="128" spans="1:15" ht="15" x14ac:dyDescent="0.2">
      <c r="A128" s="17" t="s">
        <v>123</v>
      </c>
      <c r="B128" s="16">
        <v>177855080.84000003</v>
      </c>
      <c r="C128" s="16">
        <v>0</v>
      </c>
      <c r="D128" s="16">
        <v>2809140.7043524506</v>
      </c>
      <c r="E128" s="16">
        <v>2600668.0300000003</v>
      </c>
      <c r="F128" s="16">
        <v>609844.59</v>
      </c>
      <c r="G128" s="16">
        <v>353189.93</v>
      </c>
      <c r="H128" s="16">
        <v>9591330.5500000007</v>
      </c>
      <c r="I128" s="16">
        <v>1578803.97</v>
      </c>
      <c r="J128" s="16">
        <v>9755711.5999999996</v>
      </c>
      <c r="K128" s="16">
        <v>0</v>
      </c>
      <c r="L128" s="16">
        <v>0</v>
      </c>
      <c r="M128" s="16">
        <v>13.29</v>
      </c>
      <c r="N128" s="18">
        <f t="shared" si="3"/>
        <v>205153783.50435248</v>
      </c>
      <c r="O128" s="4"/>
    </row>
    <row r="129" spans="1:15" ht="15" x14ac:dyDescent="0.2">
      <c r="A129" s="17" t="s">
        <v>124</v>
      </c>
      <c r="B129" s="16">
        <v>1051324720.0899999</v>
      </c>
      <c r="C129" s="16">
        <v>0</v>
      </c>
      <c r="D129" s="16">
        <v>25843956.548307724</v>
      </c>
      <c r="E129" s="16">
        <v>15372889.939999999</v>
      </c>
      <c r="F129" s="16">
        <v>7756214.7699999996</v>
      </c>
      <c r="G129" s="16">
        <v>4308917.1900000004</v>
      </c>
      <c r="H129" s="16">
        <v>56695613.359999999</v>
      </c>
      <c r="I129" s="16">
        <v>20079775.559999999</v>
      </c>
      <c r="J129" s="16">
        <v>61127152.000000022</v>
      </c>
      <c r="K129" s="16">
        <v>0</v>
      </c>
      <c r="L129" s="16">
        <v>0</v>
      </c>
      <c r="M129" s="16">
        <v>169.1</v>
      </c>
      <c r="N129" s="18">
        <f t="shared" si="3"/>
        <v>1242509408.5583074</v>
      </c>
      <c r="O129" s="4"/>
    </row>
    <row r="130" spans="1:15" ht="15" x14ac:dyDescent="0.2">
      <c r="A130" s="17" t="s">
        <v>125</v>
      </c>
      <c r="B130" s="16">
        <v>299696217.80000001</v>
      </c>
      <c r="C130" s="16">
        <v>0</v>
      </c>
      <c r="D130" s="16">
        <v>6933003.9653655514</v>
      </c>
      <c r="E130" s="16">
        <v>4382277.79</v>
      </c>
      <c r="F130" s="16">
        <v>959677.93</v>
      </c>
      <c r="G130" s="16">
        <v>320587.78999999998</v>
      </c>
      <c r="H130" s="16">
        <v>16161953.17</v>
      </c>
      <c r="I130" s="16">
        <v>2484474.4700000002</v>
      </c>
      <c r="J130" s="16">
        <v>16800613.999999993</v>
      </c>
      <c r="K130" s="16">
        <v>0</v>
      </c>
      <c r="L130" s="16">
        <v>0</v>
      </c>
      <c r="M130" s="16">
        <v>20.92</v>
      </c>
      <c r="N130" s="18">
        <f t="shared" si="3"/>
        <v>347738827.83536565</v>
      </c>
      <c r="O130" s="4"/>
    </row>
    <row r="131" spans="1:15" ht="15" x14ac:dyDescent="0.2">
      <c r="A131" s="17" t="s">
        <v>126</v>
      </c>
      <c r="B131" s="16">
        <v>1707726501.1499999</v>
      </c>
      <c r="C131" s="16">
        <v>0</v>
      </c>
      <c r="D131" s="16">
        <v>20949087.359999999</v>
      </c>
      <c r="E131" s="16">
        <v>24971058.939999998</v>
      </c>
      <c r="F131" s="16">
        <v>42375532.579999998</v>
      </c>
      <c r="G131" s="16">
        <v>3892239.3057801425</v>
      </c>
      <c r="H131" s="16">
        <v>92093907.409999996</v>
      </c>
      <c r="I131" s="16">
        <v>109704438.17</v>
      </c>
      <c r="J131" s="16">
        <v>132002706.20000003</v>
      </c>
      <c r="K131" s="16">
        <v>0</v>
      </c>
      <c r="L131" s="16">
        <v>0</v>
      </c>
      <c r="M131" s="16">
        <v>923.88</v>
      </c>
      <c r="N131" s="18">
        <f t="shared" si="3"/>
        <v>2133716394.9957802</v>
      </c>
      <c r="O131" s="4"/>
    </row>
    <row r="132" spans="1:15" ht="15" x14ac:dyDescent="0.2">
      <c r="A132" s="17" t="s">
        <v>127</v>
      </c>
      <c r="B132" s="16">
        <v>70180816.529999986</v>
      </c>
      <c r="C132" s="16">
        <v>0</v>
      </c>
      <c r="D132" s="16">
        <v>858106.07022656896</v>
      </c>
      <c r="E132" s="16">
        <v>1026211.93</v>
      </c>
      <c r="F132" s="16">
        <v>181219.97</v>
      </c>
      <c r="G132" s="16">
        <v>59770.6</v>
      </c>
      <c r="H132" s="16">
        <v>3784695.98</v>
      </c>
      <c r="I132" s="16">
        <v>469153.63</v>
      </c>
      <c r="J132" s="16">
        <v>4740087.5999999987</v>
      </c>
      <c r="K132" s="16">
        <v>0</v>
      </c>
      <c r="L132" s="16">
        <v>0</v>
      </c>
      <c r="M132" s="16">
        <v>3.95</v>
      </c>
      <c r="N132" s="18">
        <f t="shared" si="3"/>
        <v>81300066.260226548</v>
      </c>
      <c r="O132" s="4"/>
    </row>
    <row r="133" spans="1:15" ht="15" x14ac:dyDescent="0.2">
      <c r="A133" s="17" t="s">
        <v>128</v>
      </c>
      <c r="B133" s="16">
        <v>437493938.67999995</v>
      </c>
      <c r="C133" s="16">
        <v>0</v>
      </c>
      <c r="D133" s="16">
        <v>4923607.343249198</v>
      </c>
      <c r="E133" s="16">
        <v>6397211.0999999996</v>
      </c>
      <c r="F133" s="16">
        <v>655543.54</v>
      </c>
      <c r="G133" s="16">
        <v>440128.99</v>
      </c>
      <c r="H133" s="16">
        <v>23593079.02</v>
      </c>
      <c r="I133" s="16">
        <v>1697112.28</v>
      </c>
      <c r="J133" s="16">
        <v>17485416.999999996</v>
      </c>
      <c r="K133" s="16">
        <v>0</v>
      </c>
      <c r="L133" s="16">
        <v>0</v>
      </c>
      <c r="M133" s="16">
        <v>14.29</v>
      </c>
      <c r="N133" s="18">
        <f t="shared" si="3"/>
        <v>492686052.24324918</v>
      </c>
      <c r="O133" s="4"/>
    </row>
    <row r="134" spans="1:15" ht="15" x14ac:dyDescent="0.2">
      <c r="A134" s="17" t="s">
        <v>129</v>
      </c>
      <c r="B134" s="16">
        <v>791514934.82000017</v>
      </c>
      <c r="C134" s="16">
        <v>0</v>
      </c>
      <c r="D134" s="16">
        <v>11613581.734232705</v>
      </c>
      <c r="E134" s="16">
        <v>11573847.489999998</v>
      </c>
      <c r="F134" s="16">
        <v>3058677.94</v>
      </c>
      <c r="G134" s="16">
        <v>1494265.1</v>
      </c>
      <c r="H134" s="16">
        <v>42684647.140000001</v>
      </c>
      <c r="I134" s="16">
        <v>7918497.4299999997</v>
      </c>
      <c r="J134" s="16">
        <v>39488223.400000021</v>
      </c>
      <c r="K134" s="16">
        <v>0</v>
      </c>
      <c r="L134" s="16">
        <v>0</v>
      </c>
      <c r="M134" s="16">
        <v>66.680000000000007</v>
      </c>
      <c r="N134" s="18">
        <f t="shared" si="3"/>
        <v>909346741.73423278</v>
      </c>
      <c r="O134" s="4"/>
    </row>
    <row r="135" spans="1:15" ht="15" x14ac:dyDescent="0.2">
      <c r="A135" s="17" t="s">
        <v>130</v>
      </c>
      <c r="B135" s="16">
        <v>633185805.95000005</v>
      </c>
      <c r="C135" s="16">
        <v>0</v>
      </c>
      <c r="D135" s="16">
        <v>15914825.649047971</v>
      </c>
      <c r="E135" s="16">
        <v>16611162.710000001</v>
      </c>
      <c r="F135" s="16">
        <v>4604563.09</v>
      </c>
      <c r="G135" s="16">
        <v>1988731.01</v>
      </c>
      <c r="H135" s="16">
        <v>34146307.939999998</v>
      </c>
      <c r="I135" s="16">
        <v>11920581.92</v>
      </c>
      <c r="J135" s="16">
        <v>40710593.799999997</v>
      </c>
      <c r="K135" s="16">
        <v>0</v>
      </c>
      <c r="L135" s="16">
        <v>0</v>
      </c>
      <c r="M135" s="16">
        <v>100.38</v>
      </c>
      <c r="N135" s="18">
        <f t="shared" si="3"/>
        <v>759082672.44904804</v>
      </c>
      <c r="O135" s="4"/>
    </row>
    <row r="136" spans="1:15" ht="15" x14ac:dyDescent="0.2">
      <c r="A136" s="17" t="s">
        <v>131</v>
      </c>
      <c r="B136" s="16">
        <v>1071222690.87</v>
      </c>
      <c r="C136" s="16">
        <v>0</v>
      </c>
      <c r="D136" s="16">
        <v>10376785.99</v>
      </c>
      <c r="E136" s="16">
        <v>28102737.370000001</v>
      </c>
      <c r="F136" s="16">
        <v>27395732.170000002</v>
      </c>
      <c r="G136" s="16">
        <v>13849438.142241072</v>
      </c>
      <c r="H136" s="16">
        <v>57768666.850000001</v>
      </c>
      <c r="I136" s="16">
        <v>70923790.769999996</v>
      </c>
      <c r="J136" s="16">
        <v>92557087.200000003</v>
      </c>
      <c r="K136" s="16">
        <v>0</v>
      </c>
      <c r="L136" s="16">
        <v>0</v>
      </c>
      <c r="M136" s="16">
        <v>597.28</v>
      </c>
      <c r="N136" s="18">
        <f t="shared" ref="N136:N142" si="4">SUM(B136:M136)</f>
        <v>1372197526.6422408</v>
      </c>
      <c r="O136" s="4"/>
    </row>
    <row r="137" spans="1:15" ht="15" x14ac:dyDescent="0.2">
      <c r="A137" s="17" t="s">
        <v>132</v>
      </c>
      <c r="B137" s="16">
        <v>171520709.15999997</v>
      </c>
      <c r="C137" s="16">
        <v>0</v>
      </c>
      <c r="D137" s="16">
        <v>1986669.1403791299</v>
      </c>
      <c r="E137" s="16">
        <v>2508044.31</v>
      </c>
      <c r="F137" s="16">
        <v>327771.77</v>
      </c>
      <c r="G137" s="16">
        <v>304286.71000000002</v>
      </c>
      <c r="H137" s="16">
        <v>9249731.9100000001</v>
      </c>
      <c r="I137" s="16">
        <v>848556.14</v>
      </c>
      <c r="J137" s="16">
        <v>9079680</v>
      </c>
      <c r="K137" s="16">
        <v>0</v>
      </c>
      <c r="L137" s="16">
        <v>0</v>
      </c>
      <c r="M137" s="16">
        <v>7.14</v>
      </c>
      <c r="N137" s="18">
        <f t="shared" si="4"/>
        <v>195825456.28037909</v>
      </c>
      <c r="O137" s="4"/>
    </row>
    <row r="138" spans="1:15" ht="15" x14ac:dyDescent="0.2">
      <c r="A138" s="17" t="s">
        <v>133</v>
      </c>
      <c r="B138" s="16">
        <v>438338521.53999996</v>
      </c>
      <c r="C138" s="16">
        <v>0</v>
      </c>
      <c r="D138" s="16">
        <v>11859872.194339534</v>
      </c>
      <c r="E138" s="16">
        <v>6409560.9300000006</v>
      </c>
      <c r="F138" s="16">
        <v>2853820.59</v>
      </c>
      <c r="G138" s="16">
        <v>1244315.3</v>
      </c>
      <c r="H138" s="16">
        <v>23638625.5</v>
      </c>
      <c r="I138" s="16">
        <v>7388149.8499999996</v>
      </c>
      <c r="J138" s="16">
        <v>32990982.599999987</v>
      </c>
      <c r="K138" s="16">
        <v>0</v>
      </c>
      <c r="L138" s="16">
        <v>0</v>
      </c>
      <c r="M138" s="16">
        <v>62.21</v>
      </c>
      <c r="N138" s="18">
        <f t="shared" si="4"/>
        <v>524723910.71433944</v>
      </c>
      <c r="O138" s="4"/>
    </row>
    <row r="139" spans="1:15" ht="15" x14ac:dyDescent="0.2">
      <c r="A139" s="17" t="s">
        <v>134</v>
      </c>
      <c r="B139" s="16">
        <v>1702508185.4099998</v>
      </c>
      <c r="C139" s="16">
        <v>0</v>
      </c>
      <c r="D139" s="16">
        <v>13014111.604999999</v>
      </c>
      <c r="E139" s="16">
        <v>24894754.66</v>
      </c>
      <c r="F139" s="16">
        <v>14677241.84</v>
      </c>
      <c r="G139" s="16">
        <v>12795668.061125219</v>
      </c>
      <c r="H139" s="16">
        <v>91812495.150000006</v>
      </c>
      <c r="I139" s="16">
        <v>37997364.810000002</v>
      </c>
      <c r="J139" s="16">
        <v>58907267.800000004</v>
      </c>
      <c r="K139" s="16">
        <v>0</v>
      </c>
      <c r="L139" s="16">
        <v>0</v>
      </c>
      <c r="M139" s="16">
        <v>319.99</v>
      </c>
      <c r="N139" s="18">
        <f t="shared" si="4"/>
        <v>1956607409.3261251</v>
      </c>
      <c r="O139" s="4"/>
    </row>
    <row r="140" spans="1:15" ht="15" x14ac:dyDescent="0.2">
      <c r="A140" s="17" t="s">
        <v>135</v>
      </c>
      <c r="B140" s="16">
        <v>501843111.49000001</v>
      </c>
      <c r="C140" s="16">
        <v>0</v>
      </c>
      <c r="D140" s="16">
        <v>2241925.14</v>
      </c>
      <c r="E140" s="16">
        <v>7338150.4100000001</v>
      </c>
      <c r="F140" s="16">
        <v>2420468.48</v>
      </c>
      <c r="G140" s="16">
        <v>1103039.33</v>
      </c>
      <c r="H140" s="16">
        <v>27063287.370000001</v>
      </c>
      <c r="I140" s="16">
        <v>6266260.7199999997</v>
      </c>
      <c r="J140" s="16">
        <v>14890098.999999994</v>
      </c>
      <c r="K140" s="16">
        <v>0</v>
      </c>
      <c r="L140" s="16">
        <v>0</v>
      </c>
      <c r="M140" s="16">
        <v>52.77</v>
      </c>
      <c r="N140" s="18">
        <f t="shared" si="4"/>
        <v>563166394.71000004</v>
      </c>
      <c r="O140" s="4"/>
    </row>
    <row r="141" spans="1:15" ht="15" x14ac:dyDescent="0.2">
      <c r="A141" s="17" t="s">
        <v>136</v>
      </c>
      <c r="B141" s="16">
        <v>558611147.38999999</v>
      </c>
      <c r="C141" s="16">
        <v>0</v>
      </c>
      <c r="D141" s="16">
        <v>7377408.2148139244</v>
      </c>
      <c r="E141" s="16">
        <v>8168235.2999999998</v>
      </c>
      <c r="F141" s="16">
        <v>3490454.22</v>
      </c>
      <c r="G141" s="16">
        <v>1075870.8700000001</v>
      </c>
      <c r="H141" s="16">
        <v>30124661.800000001</v>
      </c>
      <c r="I141" s="16">
        <v>9036306.9600000009</v>
      </c>
      <c r="J141" s="16">
        <v>41410851.399999999</v>
      </c>
      <c r="K141" s="16">
        <v>0</v>
      </c>
      <c r="L141" s="16">
        <v>0</v>
      </c>
      <c r="M141" s="16">
        <v>76.09</v>
      </c>
      <c r="N141" s="18">
        <f t="shared" si="4"/>
        <v>659295012.24481392</v>
      </c>
      <c r="O141" s="4"/>
    </row>
    <row r="142" spans="1:15" ht="15" x14ac:dyDescent="0.2">
      <c r="A142" s="17" t="s">
        <v>137</v>
      </c>
      <c r="B142" s="16">
        <v>528497745.40000004</v>
      </c>
      <c r="C142" s="16">
        <v>0</v>
      </c>
      <c r="D142" s="16">
        <v>5539065.8088246444</v>
      </c>
      <c r="E142" s="16">
        <v>13864748.640000001</v>
      </c>
      <c r="F142" s="16">
        <v>15006589.439999999</v>
      </c>
      <c r="G142" s="16">
        <v>3972028.33</v>
      </c>
      <c r="H142" s="16">
        <v>28500712.73</v>
      </c>
      <c r="I142" s="16">
        <v>38850000.549999997</v>
      </c>
      <c r="J142" s="16">
        <v>56134431.20000001</v>
      </c>
      <c r="K142" s="16">
        <v>0</v>
      </c>
      <c r="L142" s="16">
        <v>0</v>
      </c>
      <c r="M142" s="16">
        <v>327.17</v>
      </c>
      <c r="N142" s="18">
        <f t="shared" si="4"/>
        <v>690365649.26882482</v>
      </c>
      <c r="O142" s="4"/>
    </row>
    <row r="143" spans="1:15" ht="24.75" customHeight="1" x14ac:dyDescent="0.2">
      <c r="A143" s="22" t="s">
        <v>138</v>
      </c>
      <c r="B143" s="23">
        <f>SUM(B8:B142)</f>
        <v>100545582529.51996</v>
      </c>
      <c r="C143" s="23"/>
      <c r="D143" s="23">
        <f t="shared" ref="D143:L143" si="5">SUM(D8:D142)</f>
        <v>1166474905.1805589</v>
      </c>
      <c r="E143" s="23">
        <f t="shared" si="5"/>
        <v>2093844592.3900008</v>
      </c>
      <c r="F143" s="23">
        <f t="shared" si="5"/>
        <v>1575825837.0999999</v>
      </c>
      <c r="G143" s="23">
        <f t="shared" si="5"/>
        <v>543369128.25000024</v>
      </c>
      <c r="H143" s="23">
        <f t="shared" si="5"/>
        <v>5422200546.8099995</v>
      </c>
      <c r="I143" s="23">
        <f t="shared" si="5"/>
        <v>4079596823.0700006</v>
      </c>
      <c r="J143" s="23">
        <f t="shared" si="5"/>
        <v>6961503466.6000013</v>
      </c>
      <c r="K143" s="23">
        <f t="shared" si="5"/>
        <v>0</v>
      </c>
      <c r="L143" s="23">
        <f t="shared" si="5"/>
        <v>0</v>
      </c>
      <c r="M143" s="23">
        <f t="shared" ref="M143" si="6">SUM(M8:M142)</f>
        <v>34355.839999999989</v>
      </c>
      <c r="N143" s="23">
        <f>SUM(N8:N142)</f>
        <v>122388432184.76057</v>
      </c>
      <c r="O143" s="4"/>
    </row>
    <row r="144" spans="1:15" x14ac:dyDescent="0.2">
      <c r="B144" s="4"/>
      <c r="C144" s="6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 spans="1:14" x14ac:dyDescent="0.2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</row>
    <row r="146" spans="1:14" x14ac:dyDescent="0.2">
      <c r="B146" s="7"/>
      <c r="C146" s="7"/>
      <c r="D146" s="7"/>
      <c r="E146" s="7"/>
      <c r="F146" s="7"/>
      <c r="G146" s="7"/>
      <c r="H146" s="7"/>
      <c r="I146" s="7"/>
      <c r="J146" s="7"/>
      <c r="K146" s="7"/>
    </row>
    <row r="147" spans="1:14" x14ac:dyDescent="0.2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</row>
    <row r="148" spans="1:14" x14ac:dyDescent="0.2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 spans="1:14" x14ac:dyDescent="0.2">
      <c r="A149" s="14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</row>
    <row r="150" spans="1:14" x14ac:dyDescent="0.2">
      <c r="D150" s="5"/>
      <c r="E150" s="5"/>
      <c r="F150" s="5"/>
      <c r="G150" s="5"/>
      <c r="H150" s="5"/>
      <c r="I150" s="5"/>
      <c r="J150" s="5"/>
      <c r="K150" s="5"/>
      <c r="L150" s="5"/>
      <c r="M150" s="5"/>
    </row>
    <row r="151" spans="1:14" x14ac:dyDescent="0.2">
      <c r="D151" s="5"/>
      <c r="E151" s="5"/>
      <c r="F151" s="5"/>
      <c r="G151" s="5"/>
      <c r="H151" s="5"/>
      <c r="I151" s="5"/>
      <c r="J151" s="5"/>
      <c r="K151" s="5"/>
      <c r="L151" s="5"/>
      <c r="M151" s="5"/>
    </row>
    <row r="152" spans="1:14" x14ac:dyDescent="0.2">
      <c r="D152" s="5"/>
      <c r="E152" s="5"/>
      <c r="F152" s="5"/>
      <c r="G152" s="5"/>
      <c r="H152" s="5"/>
      <c r="I152" s="5"/>
      <c r="J152" s="5"/>
      <c r="K152" s="5"/>
      <c r="L152" s="5"/>
      <c r="M152" s="5"/>
    </row>
    <row r="153" spans="1:14" x14ac:dyDescent="0.2">
      <c r="D153" s="5"/>
      <c r="E153" s="5"/>
      <c r="F153" s="5"/>
      <c r="G153" s="5"/>
      <c r="H153" s="5"/>
      <c r="I153" s="5"/>
      <c r="J153" s="5"/>
      <c r="K153" s="5"/>
      <c r="L153" s="5"/>
      <c r="M153" s="5"/>
    </row>
    <row r="154" spans="1:14" x14ac:dyDescent="0.2">
      <c r="D154" s="5"/>
      <c r="E154" s="5"/>
      <c r="F154" s="5"/>
      <c r="G154" s="5"/>
      <c r="H154" s="5"/>
      <c r="I154" s="5"/>
      <c r="J154" s="5"/>
      <c r="K154" s="5"/>
      <c r="L154" s="5"/>
      <c r="M154" s="5"/>
    </row>
    <row r="155" spans="1:14" x14ac:dyDescent="0.2">
      <c r="D155" s="5"/>
      <c r="E155" s="5"/>
      <c r="F155" s="5"/>
      <c r="G155" s="5"/>
      <c r="H155" s="5"/>
      <c r="I155" s="5"/>
      <c r="J155" s="5"/>
      <c r="K155" s="5"/>
      <c r="L155" s="5"/>
      <c r="M155" s="5"/>
    </row>
    <row r="156" spans="1:14" x14ac:dyDescent="0.2"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7" spans="1:14" x14ac:dyDescent="0.2">
      <c r="D157" s="5"/>
      <c r="E157" s="5"/>
      <c r="F157" s="5"/>
      <c r="G157" s="5"/>
      <c r="H157" s="5"/>
      <c r="I157" s="5"/>
      <c r="J157" s="5"/>
      <c r="K157" s="5"/>
      <c r="L157" s="5"/>
      <c r="M157" s="5"/>
    </row>
    <row r="158" spans="1:14" x14ac:dyDescent="0.2">
      <c r="D158" s="5"/>
      <c r="E158" s="5"/>
      <c r="F158" s="5"/>
      <c r="G158" s="5"/>
      <c r="H158" s="5"/>
      <c r="I158" s="5"/>
      <c r="J158" s="5"/>
      <c r="K158" s="5"/>
      <c r="L158" s="5"/>
      <c r="M158" s="5"/>
    </row>
    <row r="159" spans="1:14" x14ac:dyDescent="0.2"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1:14" x14ac:dyDescent="0.2">
      <c r="D160" s="5"/>
      <c r="E160" s="5"/>
      <c r="F160" s="5"/>
      <c r="G160" s="5"/>
      <c r="H160" s="5"/>
      <c r="I160" s="5"/>
      <c r="J160" s="5"/>
      <c r="K160" s="5"/>
      <c r="L160" s="5"/>
      <c r="M160" s="5"/>
    </row>
    <row r="161" spans="1:13" x14ac:dyDescent="0.2">
      <c r="A161" s="1"/>
      <c r="D161" s="5"/>
      <c r="E161" s="5"/>
      <c r="F161" s="5"/>
      <c r="G161" s="5"/>
      <c r="H161" s="5"/>
      <c r="I161" s="5"/>
      <c r="J161" s="5"/>
      <c r="K161" s="5"/>
      <c r="L161" s="5"/>
      <c r="M161" s="5"/>
    </row>
    <row r="162" spans="1:13" x14ac:dyDescent="0.2">
      <c r="A162" s="1"/>
      <c r="D162" s="5"/>
      <c r="E162" s="5"/>
      <c r="F162" s="5"/>
      <c r="G162" s="5"/>
      <c r="H162" s="5"/>
      <c r="I162" s="5"/>
      <c r="J162" s="5"/>
      <c r="K162" s="5"/>
      <c r="L162" s="5"/>
      <c r="M162" s="5"/>
    </row>
    <row r="163" spans="1:13" x14ac:dyDescent="0.2">
      <c r="A163" s="1"/>
      <c r="D163" s="5"/>
      <c r="E163" s="5"/>
      <c r="F163" s="5"/>
      <c r="G163" s="5"/>
      <c r="H163" s="5"/>
      <c r="I163" s="5"/>
      <c r="J163" s="5"/>
      <c r="K163" s="5"/>
      <c r="L163" s="5"/>
      <c r="M163" s="5"/>
    </row>
    <row r="164" spans="1:13" x14ac:dyDescent="0.2">
      <c r="A164" s="1"/>
      <c r="D164" s="5"/>
      <c r="E164" s="5"/>
      <c r="F164" s="5"/>
      <c r="G164" s="5"/>
      <c r="H164" s="5"/>
      <c r="I164" s="5"/>
      <c r="J164" s="5"/>
      <c r="K164" s="5"/>
      <c r="L164" s="5"/>
      <c r="M164" s="5"/>
    </row>
    <row r="165" spans="1:13" x14ac:dyDescent="0.2">
      <c r="A165" s="1"/>
      <c r="D165" s="5"/>
      <c r="E165" s="5"/>
      <c r="F165" s="5"/>
      <c r="G165" s="5"/>
      <c r="H165" s="5"/>
      <c r="I165" s="5"/>
      <c r="J165" s="5"/>
      <c r="K165" s="5"/>
      <c r="L165" s="5"/>
      <c r="M165" s="5"/>
    </row>
    <row r="166" spans="1:13" x14ac:dyDescent="0.2">
      <c r="A166" s="1"/>
      <c r="D166" s="5"/>
      <c r="E166" s="5"/>
      <c r="F166" s="5"/>
      <c r="G166" s="5"/>
      <c r="H166" s="5"/>
      <c r="I166" s="5"/>
      <c r="J166" s="5"/>
      <c r="K166" s="5"/>
      <c r="L166" s="5"/>
      <c r="M166" s="5"/>
    </row>
    <row r="167" spans="1:13" x14ac:dyDescent="0.2">
      <c r="A167" s="1"/>
      <c r="D167" s="5"/>
      <c r="E167" s="5"/>
      <c r="F167" s="5"/>
      <c r="G167" s="5"/>
      <c r="H167" s="5"/>
      <c r="I167" s="5"/>
      <c r="J167" s="5"/>
      <c r="K167" s="5"/>
      <c r="L167" s="5"/>
      <c r="M167" s="5"/>
    </row>
    <row r="168" spans="1:13" x14ac:dyDescent="0.2">
      <c r="A168" s="1"/>
      <c r="D168" s="5"/>
      <c r="E168" s="5"/>
      <c r="F168" s="5"/>
      <c r="G168" s="5"/>
      <c r="H168" s="5"/>
      <c r="I168" s="5"/>
      <c r="J168" s="5"/>
      <c r="K168" s="5"/>
      <c r="L168" s="5"/>
      <c r="M168" s="5"/>
    </row>
    <row r="169" spans="1:13" x14ac:dyDescent="0.2">
      <c r="A169" s="1"/>
      <c r="D169" s="5"/>
      <c r="E169" s="5"/>
      <c r="F169" s="5"/>
      <c r="G169" s="5"/>
      <c r="H169" s="5"/>
      <c r="I169" s="5"/>
      <c r="J169" s="5"/>
      <c r="K169" s="5"/>
      <c r="L169" s="5"/>
      <c r="M169" s="5"/>
    </row>
    <row r="170" spans="1:13" x14ac:dyDescent="0.2">
      <c r="A170" s="1"/>
      <c r="D170" s="5"/>
      <c r="E170" s="5"/>
      <c r="F170" s="5"/>
      <c r="G170" s="5"/>
      <c r="H170" s="5"/>
      <c r="I170" s="5"/>
      <c r="J170" s="5"/>
      <c r="K170" s="5"/>
      <c r="L170" s="5"/>
      <c r="M170" s="5"/>
    </row>
    <row r="171" spans="1:13" x14ac:dyDescent="0.2">
      <c r="A171" s="1"/>
      <c r="D171" s="5"/>
      <c r="E171" s="5"/>
      <c r="F171" s="5"/>
      <c r="G171" s="5"/>
      <c r="H171" s="5"/>
      <c r="I171" s="5"/>
      <c r="J171" s="5"/>
      <c r="K171" s="5"/>
      <c r="L171" s="5"/>
      <c r="M171" s="5"/>
    </row>
    <row r="172" spans="1:13" x14ac:dyDescent="0.2">
      <c r="A172" s="1"/>
      <c r="D172" s="5"/>
      <c r="E172" s="5"/>
      <c r="F172" s="5"/>
      <c r="G172" s="5"/>
      <c r="H172" s="5"/>
      <c r="I172" s="5"/>
      <c r="J172" s="5"/>
      <c r="K172" s="5"/>
      <c r="L172" s="5"/>
      <c r="M172" s="5"/>
    </row>
    <row r="173" spans="1:13" x14ac:dyDescent="0.2">
      <c r="A173" s="1"/>
      <c r="D173" s="5"/>
      <c r="E173" s="5"/>
      <c r="F173" s="5"/>
      <c r="G173" s="5"/>
      <c r="H173" s="5"/>
      <c r="I173" s="5"/>
      <c r="J173" s="5"/>
      <c r="K173" s="5"/>
      <c r="L173" s="5"/>
      <c r="M173" s="5"/>
    </row>
    <row r="174" spans="1:13" x14ac:dyDescent="0.2">
      <c r="A174" s="1"/>
      <c r="D174" s="5"/>
      <c r="E174" s="5"/>
      <c r="F174" s="5"/>
      <c r="G174" s="5"/>
      <c r="H174" s="5"/>
      <c r="I174" s="5"/>
      <c r="J174" s="5"/>
      <c r="K174" s="5"/>
      <c r="L174" s="5"/>
      <c r="M174" s="5"/>
    </row>
    <row r="175" spans="1:13" x14ac:dyDescent="0.2">
      <c r="A175" s="1"/>
      <c r="D175" s="5"/>
      <c r="E175" s="5"/>
      <c r="F175" s="5"/>
      <c r="G175" s="5"/>
      <c r="H175" s="5"/>
      <c r="I175" s="5"/>
      <c r="J175" s="5"/>
      <c r="K175" s="5"/>
      <c r="L175" s="5"/>
      <c r="M175" s="5"/>
    </row>
    <row r="176" spans="1:13" x14ac:dyDescent="0.2">
      <c r="A176" s="1"/>
      <c r="D176" s="5"/>
      <c r="E176" s="5"/>
      <c r="F176" s="5"/>
      <c r="G176" s="5"/>
      <c r="H176" s="5"/>
      <c r="I176" s="5"/>
      <c r="J176" s="5"/>
      <c r="K176" s="5"/>
      <c r="L176" s="5"/>
      <c r="M176" s="5"/>
    </row>
    <row r="177" spans="1:13" x14ac:dyDescent="0.2">
      <c r="A177" s="1"/>
      <c r="D177" s="5"/>
      <c r="E177" s="5"/>
      <c r="F177" s="5"/>
      <c r="G177" s="5"/>
      <c r="H177" s="5"/>
      <c r="I177" s="5"/>
      <c r="J177" s="5"/>
      <c r="K177" s="5"/>
      <c r="L177" s="5"/>
      <c r="M177" s="5"/>
    </row>
    <row r="178" spans="1:13" x14ac:dyDescent="0.2">
      <c r="A178" s="1"/>
      <c r="D178" s="5"/>
      <c r="E178" s="5"/>
      <c r="F178" s="5"/>
      <c r="G178" s="5"/>
      <c r="H178" s="5"/>
      <c r="I178" s="5"/>
      <c r="J178" s="5"/>
      <c r="K178" s="5"/>
      <c r="L178" s="5"/>
      <c r="M178" s="5"/>
    </row>
    <row r="179" spans="1:13" x14ac:dyDescent="0.2">
      <c r="A179" s="1"/>
      <c r="D179" s="5"/>
      <c r="E179" s="5"/>
      <c r="F179" s="5"/>
      <c r="G179" s="5"/>
      <c r="H179" s="5"/>
      <c r="I179" s="5"/>
      <c r="J179" s="5"/>
      <c r="K179" s="5"/>
      <c r="L179" s="5"/>
      <c r="M179" s="5"/>
    </row>
    <row r="180" spans="1:13" x14ac:dyDescent="0.2">
      <c r="A180" s="1"/>
      <c r="D180" s="5"/>
      <c r="E180" s="5"/>
      <c r="F180" s="5"/>
      <c r="G180" s="5"/>
      <c r="H180" s="5"/>
      <c r="I180" s="5"/>
      <c r="J180" s="5"/>
      <c r="K180" s="5"/>
      <c r="L180" s="5"/>
      <c r="M180" s="5"/>
    </row>
    <row r="181" spans="1:13" x14ac:dyDescent="0.2">
      <c r="A181" s="1"/>
      <c r="D181" s="5"/>
      <c r="E181" s="5"/>
      <c r="F181" s="5"/>
      <c r="G181" s="5"/>
      <c r="H181" s="5"/>
      <c r="I181" s="5"/>
      <c r="J181" s="5"/>
      <c r="K181" s="5"/>
      <c r="L181" s="5"/>
      <c r="M181" s="5"/>
    </row>
    <row r="182" spans="1:13" x14ac:dyDescent="0.2">
      <c r="A182" s="1"/>
      <c r="D182" s="5"/>
      <c r="E182" s="5"/>
      <c r="F182" s="5"/>
      <c r="G182" s="5"/>
      <c r="H182" s="5"/>
      <c r="I182" s="5"/>
      <c r="J182" s="5"/>
      <c r="K182" s="5"/>
      <c r="L182" s="5"/>
      <c r="M182" s="5"/>
    </row>
    <row r="183" spans="1:13" x14ac:dyDescent="0.2">
      <c r="A183" s="1"/>
      <c r="D183" s="5"/>
      <c r="E183" s="5"/>
      <c r="F183" s="5"/>
      <c r="G183" s="5"/>
      <c r="H183" s="5"/>
      <c r="I183" s="5"/>
      <c r="J183" s="5"/>
      <c r="K183" s="5"/>
      <c r="L183" s="5"/>
      <c r="M183" s="5"/>
    </row>
    <row r="184" spans="1:13" x14ac:dyDescent="0.2">
      <c r="A184" s="1"/>
      <c r="D184" s="5"/>
      <c r="E184" s="5"/>
      <c r="F184" s="5"/>
      <c r="G184" s="5"/>
      <c r="H184" s="5"/>
      <c r="I184" s="5"/>
      <c r="J184" s="5"/>
      <c r="K184" s="5"/>
      <c r="L184" s="5"/>
      <c r="M184" s="5"/>
    </row>
    <row r="185" spans="1:13" x14ac:dyDescent="0.2">
      <c r="A185" s="1"/>
      <c r="D185" s="5"/>
      <c r="E185" s="5"/>
      <c r="F185" s="5"/>
      <c r="G185" s="5"/>
      <c r="H185" s="5"/>
      <c r="I185" s="5"/>
      <c r="J185" s="5"/>
      <c r="K185" s="5"/>
      <c r="L185" s="5"/>
      <c r="M185" s="5"/>
    </row>
    <row r="186" spans="1:13" x14ac:dyDescent="0.2">
      <c r="A186" s="1"/>
      <c r="D186" s="5"/>
      <c r="E186" s="5"/>
      <c r="F186" s="5"/>
      <c r="G186" s="5"/>
      <c r="H186" s="5"/>
      <c r="I186" s="5"/>
      <c r="J186" s="5"/>
      <c r="K186" s="5"/>
      <c r="L186" s="5"/>
      <c r="M186" s="5"/>
    </row>
    <row r="187" spans="1:13" x14ac:dyDescent="0.2">
      <c r="A187" s="1"/>
      <c r="D187" s="5"/>
      <c r="E187" s="5"/>
      <c r="F187" s="5"/>
      <c r="G187" s="5"/>
      <c r="H187" s="5"/>
      <c r="I187" s="5"/>
      <c r="J187" s="5"/>
      <c r="K187" s="5"/>
      <c r="L187" s="5"/>
      <c r="M187" s="5"/>
    </row>
    <row r="188" spans="1:13" x14ac:dyDescent="0.2">
      <c r="A188" s="1"/>
      <c r="D188" s="5"/>
      <c r="E188" s="5"/>
      <c r="F188" s="5"/>
      <c r="G188" s="5"/>
      <c r="H188" s="5"/>
      <c r="I188" s="5"/>
      <c r="J188" s="5"/>
      <c r="K188" s="5"/>
      <c r="L188" s="5"/>
      <c r="M188" s="5"/>
    </row>
    <row r="189" spans="1:13" x14ac:dyDescent="0.2">
      <c r="A189" s="1"/>
      <c r="D189" s="5"/>
      <c r="E189" s="5"/>
      <c r="F189" s="5"/>
      <c r="G189" s="5"/>
      <c r="H189" s="5"/>
      <c r="I189" s="5"/>
      <c r="J189" s="5"/>
      <c r="K189" s="5"/>
      <c r="L189" s="5"/>
      <c r="M189" s="5"/>
    </row>
    <row r="190" spans="1:13" x14ac:dyDescent="0.2">
      <c r="A190" s="1"/>
      <c r="D190" s="5"/>
      <c r="E190" s="5"/>
      <c r="F190" s="5"/>
      <c r="G190" s="5"/>
      <c r="H190" s="5"/>
      <c r="I190" s="5"/>
      <c r="J190" s="5"/>
      <c r="K190" s="5"/>
      <c r="L190" s="5"/>
      <c r="M190" s="5"/>
    </row>
    <row r="191" spans="1:13" x14ac:dyDescent="0.2">
      <c r="A191" s="1"/>
      <c r="D191" s="5"/>
      <c r="E191" s="5"/>
      <c r="F191" s="5"/>
      <c r="G191" s="5"/>
      <c r="H191" s="5"/>
      <c r="I191" s="5"/>
      <c r="J191" s="5"/>
      <c r="K191" s="5"/>
      <c r="L191" s="5"/>
      <c r="M191" s="5"/>
    </row>
    <row r="192" spans="1:13" x14ac:dyDescent="0.2">
      <c r="A192" s="1"/>
      <c r="D192" s="5"/>
      <c r="E192" s="5"/>
      <c r="F192" s="5"/>
      <c r="G192" s="5"/>
      <c r="H192" s="5"/>
      <c r="I192" s="5"/>
      <c r="J192" s="5"/>
      <c r="K192" s="5"/>
      <c r="L192" s="5"/>
      <c r="M192" s="5"/>
    </row>
    <row r="193" spans="1:13" x14ac:dyDescent="0.2">
      <c r="A193" s="1"/>
      <c r="D193" s="5"/>
      <c r="E193" s="5"/>
      <c r="F193" s="5"/>
      <c r="G193" s="5"/>
      <c r="H193" s="5"/>
      <c r="I193" s="5"/>
      <c r="J193" s="5"/>
      <c r="K193" s="5"/>
      <c r="L193" s="5"/>
      <c r="M193" s="5"/>
    </row>
    <row r="194" spans="1:13" x14ac:dyDescent="0.2">
      <c r="A194" s="1"/>
      <c r="D194" s="5"/>
      <c r="E194" s="5"/>
      <c r="F194" s="5"/>
      <c r="G194" s="5"/>
      <c r="H194" s="5"/>
      <c r="I194" s="5"/>
      <c r="J194" s="5"/>
      <c r="K194" s="5"/>
      <c r="L194" s="5"/>
      <c r="M194" s="5"/>
    </row>
    <row r="195" spans="1:13" x14ac:dyDescent="0.2">
      <c r="A195" s="1"/>
      <c r="D195" s="5"/>
      <c r="E195" s="5"/>
      <c r="F195" s="5"/>
      <c r="G195" s="5"/>
      <c r="H195" s="5"/>
      <c r="I195" s="5"/>
      <c r="J195" s="5"/>
      <c r="K195" s="5"/>
      <c r="L195" s="5"/>
      <c r="M195" s="5"/>
    </row>
    <row r="196" spans="1:13" x14ac:dyDescent="0.2">
      <c r="A196" s="1"/>
      <c r="D196" s="5"/>
      <c r="E196" s="5"/>
      <c r="F196" s="5"/>
      <c r="G196" s="5"/>
      <c r="H196" s="5"/>
      <c r="I196" s="5"/>
      <c r="J196" s="5"/>
      <c r="K196" s="5"/>
      <c r="L196" s="5"/>
      <c r="M196" s="5"/>
    </row>
    <row r="197" spans="1:13" x14ac:dyDescent="0.2">
      <c r="A197" s="1"/>
      <c r="D197" s="5"/>
      <c r="E197" s="5"/>
      <c r="F197" s="5"/>
      <c r="G197" s="5"/>
      <c r="H197" s="5"/>
      <c r="I197" s="5"/>
      <c r="J197" s="5"/>
      <c r="K197" s="5"/>
      <c r="L197" s="5"/>
      <c r="M197" s="5"/>
    </row>
    <row r="198" spans="1:13" x14ac:dyDescent="0.2">
      <c r="A198" s="1"/>
      <c r="D198" s="5"/>
      <c r="E198" s="5"/>
      <c r="F198" s="5"/>
      <c r="G198" s="5"/>
      <c r="H198" s="5"/>
      <c r="I198" s="5"/>
      <c r="J198" s="5"/>
      <c r="K198" s="5"/>
      <c r="L198" s="5"/>
      <c r="M198" s="5"/>
    </row>
    <row r="199" spans="1:13" x14ac:dyDescent="0.2">
      <c r="A199" s="1"/>
      <c r="D199" s="5"/>
      <c r="E199" s="5"/>
      <c r="F199" s="5"/>
      <c r="G199" s="5"/>
      <c r="H199" s="5"/>
      <c r="I199" s="5"/>
      <c r="J199" s="5"/>
      <c r="K199" s="5"/>
      <c r="L199" s="5"/>
      <c r="M199" s="5"/>
    </row>
    <row r="200" spans="1:13" x14ac:dyDescent="0.2">
      <c r="A200" s="1"/>
      <c r="D200" s="5"/>
      <c r="E200" s="5"/>
      <c r="F200" s="5"/>
      <c r="G200" s="5"/>
      <c r="H200" s="5"/>
      <c r="I200" s="5"/>
      <c r="J200" s="5"/>
      <c r="K200" s="5"/>
      <c r="L200" s="5"/>
      <c r="M200" s="5"/>
    </row>
    <row r="201" spans="1:13" x14ac:dyDescent="0.2">
      <c r="A201" s="1"/>
      <c r="D201" s="5"/>
      <c r="E201" s="5"/>
      <c r="F201" s="5"/>
      <c r="G201" s="5"/>
      <c r="H201" s="5"/>
      <c r="I201" s="5"/>
      <c r="J201" s="5"/>
      <c r="K201" s="5"/>
      <c r="L201" s="5"/>
      <c r="M201" s="5"/>
    </row>
    <row r="202" spans="1:13" x14ac:dyDescent="0.2">
      <c r="A202" s="1"/>
      <c r="D202" s="5"/>
      <c r="E202" s="5"/>
      <c r="F202" s="5"/>
      <c r="G202" s="5"/>
      <c r="H202" s="5"/>
      <c r="I202" s="5"/>
      <c r="J202" s="5"/>
      <c r="K202" s="5"/>
      <c r="L202" s="5"/>
      <c r="M202" s="5"/>
    </row>
    <row r="203" spans="1:13" x14ac:dyDescent="0.2">
      <c r="A203" s="1"/>
      <c r="D203" s="5"/>
      <c r="E203" s="5"/>
      <c r="F203" s="5"/>
      <c r="G203" s="5"/>
      <c r="H203" s="5"/>
      <c r="I203" s="5"/>
      <c r="J203" s="5"/>
      <c r="K203" s="5"/>
      <c r="L203" s="5"/>
      <c r="M203" s="5"/>
    </row>
    <row r="204" spans="1:13" x14ac:dyDescent="0.2">
      <c r="A204" s="1"/>
      <c r="D204" s="5"/>
      <c r="E204" s="5"/>
      <c r="F204" s="5"/>
      <c r="G204" s="5"/>
      <c r="H204" s="5"/>
      <c r="I204" s="5"/>
      <c r="J204" s="5"/>
      <c r="K204" s="5"/>
      <c r="L204" s="5"/>
      <c r="M204" s="5"/>
    </row>
    <row r="205" spans="1:13" x14ac:dyDescent="0.2">
      <c r="A205" s="1"/>
      <c r="D205" s="5"/>
      <c r="E205" s="5"/>
      <c r="F205" s="5"/>
      <c r="G205" s="5"/>
      <c r="H205" s="5"/>
      <c r="I205" s="5"/>
      <c r="J205" s="5"/>
      <c r="K205" s="5"/>
      <c r="L205" s="5"/>
      <c r="M205" s="5"/>
    </row>
    <row r="206" spans="1:13" x14ac:dyDescent="0.2">
      <c r="A206" s="1"/>
      <c r="D206" s="5"/>
      <c r="E206" s="5"/>
      <c r="F206" s="5"/>
      <c r="G206" s="5"/>
      <c r="H206" s="5"/>
      <c r="I206" s="5"/>
      <c r="J206" s="5"/>
      <c r="K206" s="5"/>
      <c r="L206" s="5"/>
      <c r="M206" s="5"/>
    </row>
    <row r="207" spans="1:13" x14ac:dyDescent="0.2">
      <c r="A207" s="1"/>
      <c r="D207" s="5"/>
      <c r="E207" s="5"/>
      <c r="F207" s="5"/>
      <c r="G207" s="5"/>
      <c r="H207" s="5"/>
      <c r="I207" s="5"/>
      <c r="J207" s="5"/>
      <c r="K207" s="5"/>
      <c r="L207" s="5"/>
      <c r="M207" s="5"/>
    </row>
    <row r="208" spans="1:13" x14ac:dyDescent="0.2">
      <c r="A208" s="1"/>
      <c r="D208" s="5"/>
      <c r="E208" s="5"/>
      <c r="F208" s="5"/>
      <c r="G208" s="5"/>
      <c r="H208" s="5"/>
      <c r="I208" s="5"/>
      <c r="J208" s="5"/>
      <c r="K208" s="5"/>
      <c r="L208" s="5"/>
      <c r="M208" s="5"/>
    </row>
    <row r="209" spans="1:13" x14ac:dyDescent="0.2">
      <c r="A209" s="1"/>
      <c r="D209" s="5"/>
      <c r="E209" s="5"/>
      <c r="F209" s="5"/>
      <c r="G209" s="5"/>
      <c r="H209" s="5"/>
      <c r="I209" s="5"/>
      <c r="J209" s="5"/>
      <c r="K209" s="5"/>
      <c r="L209" s="5"/>
      <c r="M209" s="5"/>
    </row>
    <row r="210" spans="1:13" x14ac:dyDescent="0.2">
      <c r="A210" s="1"/>
      <c r="D210" s="5"/>
      <c r="E210" s="5"/>
      <c r="F210" s="5"/>
      <c r="G210" s="5"/>
      <c r="H210" s="5"/>
      <c r="I210" s="5"/>
      <c r="J210" s="5"/>
      <c r="K210" s="5"/>
      <c r="L210" s="5"/>
      <c r="M210" s="5"/>
    </row>
    <row r="211" spans="1:13" x14ac:dyDescent="0.2">
      <c r="A211" s="1"/>
      <c r="D211" s="5"/>
      <c r="E211" s="5"/>
      <c r="F211" s="5"/>
      <c r="G211" s="5"/>
      <c r="H211" s="5"/>
      <c r="I211" s="5"/>
      <c r="J211" s="5"/>
      <c r="K211" s="5"/>
      <c r="L211" s="5"/>
      <c r="M211" s="5"/>
    </row>
    <row r="212" spans="1:13" x14ac:dyDescent="0.2">
      <c r="A212" s="1"/>
      <c r="D212" s="5"/>
      <c r="E212" s="5"/>
      <c r="F212" s="5"/>
      <c r="G212" s="5"/>
      <c r="H212" s="5"/>
      <c r="I212" s="5"/>
      <c r="J212" s="5"/>
      <c r="K212" s="5"/>
      <c r="L212" s="5"/>
      <c r="M212" s="5"/>
    </row>
    <row r="213" spans="1:13" x14ac:dyDescent="0.2">
      <c r="A213" s="1"/>
      <c r="D213" s="5"/>
      <c r="E213" s="5"/>
      <c r="F213" s="5"/>
      <c r="G213" s="5"/>
      <c r="H213" s="5"/>
      <c r="I213" s="5"/>
      <c r="J213" s="5"/>
      <c r="K213" s="5"/>
      <c r="L213" s="5"/>
      <c r="M213" s="5"/>
    </row>
    <row r="214" spans="1:13" x14ac:dyDescent="0.2">
      <c r="A214" s="1"/>
      <c r="D214" s="5"/>
      <c r="E214" s="5"/>
      <c r="F214" s="5"/>
      <c r="G214" s="5"/>
      <c r="H214" s="5"/>
      <c r="I214" s="5"/>
      <c r="J214" s="5"/>
      <c r="K214" s="5"/>
      <c r="L214" s="5"/>
      <c r="M214" s="5"/>
    </row>
    <row r="215" spans="1:13" x14ac:dyDescent="0.2">
      <c r="A215" s="1"/>
      <c r="D215" s="5"/>
      <c r="E215" s="5"/>
      <c r="F215" s="5"/>
      <c r="G215" s="5"/>
      <c r="H215" s="5"/>
      <c r="I215" s="5"/>
      <c r="J215" s="5"/>
      <c r="K215" s="5"/>
      <c r="L215" s="5"/>
      <c r="M215" s="5"/>
    </row>
    <row r="216" spans="1:13" x14ac:dyDescent="0.2">
      <c r="A216" s="1"/>
      <c r="D216" s="5"/>
      <c r="E216" s="5"/>
      <c r="F216" s="5"/>
      <c r="G216" s="5"/>
      <c r="H216" s="5"/>
      <c r="I216" s="5"/>
      <c r="J216" s="5"/>
      <c r="K216" s="5"/>
      <c r="L216" s="5"/>
      <c r="M216" s="5"/>
    </row>
    <row r="217" spans="1:13" x14ac:dyDescent="0.2">
      <c r="A217" s="1"/>
      <c r="D217" s="5"/>
      <c r="E217" s="5"/>
      <c r="F217" s="5"/>
      <c r="G217" s="5"/>
      <c r="H217" s="5"/>
      <c r="I217" s="5"/>
      <c r="J217" s="5"/>
      <c r="K217" s="5"/>
      <c r="L217" s="5"/>
      <c r="M217" s="5"/>
    </row>
    <row r="218" spans="1:13" x14ac:dyDescent="0.2">
      <c r="A218" s="1"/>
      <c r="D218" s="5"/>
      <c r="E218" s="5"/>
      <c r="F218" s="5"/>
      <c r="G218" s="5"/>
      <c r="H218" s="5"/>
      <c r="I218" s="5"/>
      <c r="J218" s="5"/>
      <c r="K218" s="5"/>
      <c r="L218" s="5"/>
      <c r="M218" s="5"/>
    </row>
    <row r="219" spans="1:13" x14ac:dyDescent="0.2">
      <c r="A219" s="1"/>
      <c r="D219" s="5"/>
      <c r="E219" s="5"/>
      <c r="F219" s="5"/>
      <c r="G219" s="5"/>
      <c r="H219" s="5"/>
      <c r="I219" s="5"/>
      <c r="J219" s="5"/>
      <c r="K219" s="5"/>
      <c r="L219" s="5"/>
      <c r="M219" s="5"/>
    </row>
    <row r="220" spans="1:13" x14ac:dyDescent="0.2">
      <c r="A220" s="1"/>
      <c r="D220" s="5"/>
      <c r="E220" s="5"/>
      <c r="F220" s="5"/>
      <c r="G220" s="5"/>
      <c r="H220" s="5"/>
      <c r="I220" s="5"/>
      <c r="J220" s="5"/>
      <c r="K220" s="5"/>
      <c r="L220" s="5"/>
      <c r="M220" s="5"/>
    </row>
    <row r="221" spans="1:13" x14ac:dyDescent="0.2">
      <c r="A221" s="1"/>
      <c r="D221" s="5"/>
      <c r="E221" s="5"/>
      <c r="F221" s="5"/>
      <c r="G221" s="5"/>
      <c r="H221" s="5"/>
      <c r="I221" s="5"/>
      <c r="J221" s="5"/>
      <c r="K221" s="5"/>
      <c r="L221" s="5"/>
      <c r="M221" s="5"/>
    </row>
    <row r="222" spans="1:13" x14ac:dyDescent="0.2">
      <c r="A222" s="1"/>
      <c r="D222" s="5"/>
      <c r="E222" s="5"/>
      <c r="F222" s="5"/>
      <c r="G222" s="5"/>
      <c r="H222" s="5"/>
      <c r="I222" s="5"/>
      <c r="J222" s="5"/>
      <c r="K222" s="5"/>
      <c r="L222" s="5"/>
      <c r="M222" s="5"/>
    </row>
    <row r="223" spans="1:13" x14ac:dyDescent="0.2">
      <c r="A223" s="1"/>
      <c r="D223" s="5"/>
      <c r="E223" s="5"/>
      <c r="F223" s="5"/>
      <c r="G223" s="5"/>
      <c r="H223" s="5"/>
      <c r="I223" s="5"/>
      <c r="J223" s="5"/>
      <c r="K223" s="5"/>
      <c r="L223" s="5"/>
      <c r="M223" s="5"/>
    </row>
    <row r="224" spans="1:13" x14ac:dyDescent="0.2">
      <c r="A224" s="1"/>
      <c r="D224" s="5"/>
      <c r="E224" s="5"/>
      <c r="F224" s="5"/>
      <c r="G224" s="5"/>
      <c r="H224" s="5"/>
      <c r="I224" s="5"/>
      <c r="J224" s="5"/>
      <c r="K224" s="5"/>
      <c r="L224" s="5"/>
      <c r="M224" s="5"/>
    </row>
    <row r="225" spans="1:13" x14ac:dyDescent="0.2">
      <c r="A225" s="1"/>
      <c r="D225" s="5"/>
      <c r="E225" s="5"/>
      <c r="F225" s="5"/>
      <c r="G225" s="5"/>
      <c r="H225" s="5"/>
      <c r="I225" s="5"/>
      <c r="J225" s="5"/>
      <c r="K225" s="5"/>
      <c r="L225" s="5"/>
      <c r="M225" s="5"/>
    </row>
    <row r="226" spans="1:13" x14ac:dyDescent="0.2">
      <c r="A226" s="1"/>
      <c r="D226" s="5"/>
      <c r="E226" s="5"/>
      <c r="F226" s="5"/>
      <c r="G226" s="5"/>
      <c r="H226" s="5"/>
      <c r="I226" s="5"/>
      <c r="J226" s="5"/>
      <c r="K226" s="5"/>
      <c r="L226" s="5"/>
      <c r="M226" s="5"/>
    </row>
    <row r="227" spans="1:13" x14ac:dyDescent="0.2">
      <c r="A227" s="1"/>
      <c r="D227" s="5"/>
      <c r="E227" s="5"/>
      <c r="F227" s="5"/>
      <c r="G227" s="5"/>
      <c r="H227" s="5"/>
      <c r="I227" s="5"/>
      <c r="J227" s="5"/>
      <c r="K227" s="5"/>
      <c r="L227" s="5"/>
      <c r="M227" s="5"/>
    </row>
    <row r="228" spans="1:13" x14ac:dyDescent="0.2">
      <c r="A228" s="1"/>
      <c r="D228" s="5"/>
      <c r="E228" s="5"/>
      <c r="F228" s="5"/>
      <c r="G228" s="5"/>
      <c r="H228" s="5"/>
      <c r="I228" s="5"/>
      <c r="J228" s="5"/>
      <c r="K228" s="5"/>
      <c r="L228" s="5"/>
      <c r="M228" s="5"/>
    </row>
    <row r="229" spans="1:13" x14ac:dyDescent="0.2">
      <c r="A229" s="1"/>
      <c r="D229" s="5"/>
      <c r="E229" s="5"/>
      <c r="F229" s="5"/>
      <c r="G229" s="5"/>
      <c r="H229" s="5"/>
      <c r="I229" s="5"/>
      <c r="J229" s="5"/>
      <c r="K229" s="5"/>
      <c r="L229" s="5"/>
      <c r="M229" s="5"/>
    </row>
    <row r="230" spans="1:13" x14ac:dyDescent="0.2">
      <c r="A230" s="1"/>
      <c r="D230" s="5"/>
      <c r="E230" s="5"/>
      <c r="F230" s="5"/>
      <c r="G230" s="5"/>
      <c r="H230" s="5"/>
      <c r="I230" s="5"/>
      <c r="J230" s="5"/>
      <c r="K230" s="5"/>
      <c r="L230" s="5"/>
      <c r="M230" s="5"/>
    </row>
    <row r="231" spans="1:13" x14ac:dyDescent="0.2">
      <c r="A231" s="1"/>
      <c r="D231" s="5"/>
      <c r="E231" s="5"/>
      <c r="F231" s="5"/>
      <c r="G231" s="5"/>
      <c r="H231" s="5"/>
      <c r="I231" s="5"/>
      <c r="J231" s="5"/>
      <c r="K231" s="5"/>
      <c r="L231" s="5"/>
      <c r="M231" s="5"/>
    </row>
    <row r="232" spans="1:13" x14ac:dyDescent="0.2">
      <c r="A232" s="1"/>
      <c r="D232" s="5"/>
      <c r="E232" s="5"/>
      <c r="F232" s="5"/>
      <c r="G232" s="5"/>
      <c r="H232" s="5"/>
      <c r="I232" s="5"/>
      <c r="J232" s="5"/>
      <c r="K232" s="5"/>
      <c r="L232" s="5"/>
      <c r="M232" s="5"/>
    </row>
    <row r="233" spans="1:13" x14ac:dyDescent="0.2">
      <c r="A233" s="1"/>
      <c r="D233" s="5"/>
      <c r="E233" s="5"/>
      <c r="F233" s="5"/>
      <c r="G233" s="5"/>
      <c r="H233" s="5"/>
      <c r="I233" s="5"/>
      <c r="J233" s="5"/>
      <c r="K233" s="5"/>
      <c r="L233" s="5"/>
      <c r="M233" s="5"/>
    </row>
    <row r="234" spans="1:13" x14ac:dyDescent="0.2">
      <c r="A234" s="1"/>
      <c r="D234" s="5"/>
      <c r="E234" s="5"/>
      <c r="F234" s="5"/>
      <c r="G234" s="5"/>
      <c r="H234" s="5"/>
      <c r="I234" s="5"/>
      <c r="J234" s="5"/>
      <c r="K234" s="5"/>
      <c r="L234" s="5"/>
      <c r="M234" s="5"/>
    </row>
    <row r="235" spans="1:13" x14ac:dyDescent="0.2">
      <c r="A235" s="1"/>
      <c r="D235" s="5"/>
      <c r="E235" s="5"/>
      <c r="F235" s="5"/>
      <c r="G235" s="5"/>
      <c r="H235" s="5"/>
      <c r="I235" s="5"/>
      <c r="J235" s="5"/>
      <c r="K235" s="5"/>
      <c r="L235" s="5"/>
      <c r="M235" s="5"/>
    </row>
    <row r="236" spans="1:13" x14ac:dyDescent="0.2">
      <c r="A236" s="1"/>
      <c r="D236" s="5"/>
      <c r="E236" s="5"/>
      <c r="F236" s="5"/>
      <c r="G236" s="5"/>
      <c r="H236" s="5"/>
      <c r="I236" s="5"/>
      <c r="J236" s="5"/>
      <c r="K236" s="5"/>
      <c r="L236" s="5"/>
      <c r="M236" s="5"/>
    </row>
    <row r="237" spans="1:13" x14ac:dyDescent="0.2">
      <c r="A237" s="1"/>
      <c r="D237" s="5"/>
      <c r="E237" s="5"/>
      <c r="F237" s="5"/>
      <c r="G237" s="5"/>
      <c r="H237" s="5"/>
      <c r="I237" s="5"/>
      <c r="J237" s="5"/>
      <c r="K237" s="5"/>
      <c r="L237" s="5"/>
      <c r="M237" s="5"/>
    </row>
    <row r="238" spans="1:13" x14ac:dyDescent="0.2">
      <c r="A238" s="1"/>
      <c r="D238" s="5"/>
      <c r="E238" s="5"/>
      <c r="F238" s="5"/>
      <c r="G238" s="5"/>
      <c r="H238" s="5"/>
      <c r="I238" s="5"/>
      <c r="J238" s="5"/>
      <c r="K238" s="5"/>
      <c r="L238" s="5"/>
      <c r="M238" s="5"/>
    </row>
    <row r="239" spans="1:13" x14ac:dyDescent="0.2">
      <c r="A239" s="1"/>
      <c r="D239" s="5"/>
      <c r="E239" s="5"/>
      <c r="F239" s="5"/>
      <c r="G239" s="5"/>
      <c r="H239" s="5"/>
      <c r="I239" s="5"/>
      <c r="J239" s="5"/>
      <c r="K239" s="5"/>
      <c r="L239" s="5"/>
      <c r="M239" s="5"/>
    </row>
    <row r="240" spans="1:13" x14ac:dyDescent="0.2">
      <c r="A240" s="1"/>
      <c r="D240" s="5"/>
      <c r="E240" s="5"/>
      <c r="F240" s="5"/>
      <c r="G240" s="5"/>
      <c r="H240" s="5"/>
      <c r="I240" s="5"/>
      <c r="J240" s="5"/>
      <c r="K240" s="5"/>
      <c r="L240" s="5"/>
      <c r="M240" s="5"/>
    </row>
    <row r="241" spans="1:13" x14ac:dyDescent="0.2">
      <c r="A241" s="1"/>
      <c r="D241" s="5"/>
      <c r="E241" s="5"/>
      <c r="F241" s="5"/>
      <c r="G241" s="5"/>
      <c r="H241" s="5"/>
      <c r="I241" s="5"/>
      <c r="J241" s="5"/>
      <c r="K241" s="5"/>
      <c r="L241" s="5"/>
      <c r="M241" s="5"/>
    </row>
    <row r="242" spans="1:13" x14ac:dyDescent="0.2">
      <c r="A242" s="1"/>
      <c r="D242" s="5"/>
      <c r="E242" s="5"/>
      <c r="F242" s="5"/>
      <c r="G242" s="5"/>
      <c r="H242" s="5"/>
      <c r="I242" s="5"/>
      <c r="J242" s="5"/>
      <c r="K242" s="5"/>
      <c r="L242" s="5"/>
      <c r="M242" s="5"/>
    </row>
    <row r="243" spans="1:13" x14ac:dyDescent="0.2">
      <c r="A243" s="1"/>
      <c r="D243" s="5"/>
      <c r="E243" s="5"/>
      <c r="F243" s="5"/>
      <c r="G243" s="5"/>
      <c r="H243" s="5"/>
      <c r="I243" s="5"/>
      <c r="J243" s="5"/>
      <c r="K243" s="5"/>
      <c r="L243" s="5"/>
      <c r="M243" s="5"/>
    </row>
    <row r="244" spans="1:13" x14ac:dyDescent="0.2">
      <c r="A244" s="1"/>
      <c r="D244" s="5"/>
      <c r="E244" s="5"/>
      <c r="F244" s="5"/>
      <c r="G244" s="5"/>
      <c r="H244" s="5"/>
      <c r="I244" s="5"/>
      <c r="J244" s="5"/>
      <c r="K244" s="5"/>
      <c r="L244" s="5"/>
      <c r="M244" s="5"/>
    </row>
    <row r="245" spans="1:13" x14ac:dyDescent="0.2">
      <c r="A245" s="1"/>
      <c r="D245" s="5"/>
      <c r="E245" s="5"/>
      <c r="F245" s="5"/>
      <c r="G245" s="5"/>
      <c r="H245" s="5"/>
      <c r="I245" s="5"/>
      <c r="J245" s="5"/>
      <c r="K245" s="5"/>
      <c r="L245" s="5"/>
      <c r="M245" s="5"/>
    </row>
    <row r="246" spans="1:13" x14ac:dyDescent="0.2">
      <c r="A246" s="1"/>
      <c r="D246" s="5"/>
      <c r="E246" s="5"/>
      <c r="F246" s="5"/>
      <c r="G246" s="5"/>
      <c r="H246" s="5"/>
      <c r="I246" s="5"/>
      <c r="J246" s="5"/>
      <c r="K246" s="5"/>
      <c r="L246" s="5"/>
      <c r="M246" s="5"/>
    </row>
    <row r="247" spans="1:13" x14ac:dyDescent="0.2">
      <c r="A247" s="1"/>
      <c r="D247" s="5"/>
      <c r="E247" s="5"/>
      <c r="F247" s="5"/>
      <c r="G247" s="5"/>
      <c r="H247" s="5"/>
      <c r="I247" s="5"/>
      <c r="J247" s="5"/>
      <c r="K247" s="5"/>
      <c r="L247" s="5"/>
      <c r="M247" s="5"/>
    </row>
    <row r="248" spans="1:13" x14ac:dyDescent="0.2">
      <c r="A248" s="1"/>
      <c r="D248" s="5"/>
      <c r="E248" s="5"/>
      <c r="F248" s="5"/>
      <c r="G248" s="5"/>
      <c r="H248" s="5"/>
      <c r="I248" s="5"/>
      <c r="J248" s="5"/>
      <c r="K248" s="5"/>
      <c r="L248" s="5"/>
      <c r="M248" s="5"/>
    </row>
    <row r="249" spans="1:13" x14ac:dyDescent="0.2">
      <c r="A249" s="1"/>
      <c r="D249" s="5"/>
      <c r="E249" s="5"/>
      <c r="F249" s="5"/>
      <c r="G249" s="5"/>
      <c r="H249" s="5"/>
      <c r="I249" s="5"/>
      <c r="J249" s="5"/>
      <c r="K249" s="5"/>
      <c r="L249" s="5"/>
      <c r="M249" s="5"/>
    </row>
    <row r="250" spans="1:13" x14ac:dyDescent="0.2">
      <c r="A250" s="1"/>
      <c r="D250" s="5"/>
      <c r="E250" s="5"/>
      <c r="F250" s="5"/>
      <c r="G250" s="5"/>
      <c r="H250" s="5"/>
      <c r="I250" s="5"/>
      <c r="J250" s="5"/>
      <c r="K250" s="5"/>
      <c r="L250" s="5"/>
      <c r="M250" s="5"/>
    </row>
    <row r="251" spans="1:13" x14ac:dyDescent="0.2">
      <c r="A251" s="1"/>
      <c r="D251" s="5"/>
      <c r="E251" s="5"/>
      <c r="F251" s="5"/>
      <c r="G251" s="5"/>
      <c r="H251" s="5"/>
      <c r="I251" s="5"/>
      <c r="J251" s="5"/>
      <c r="K251" s="5"/>
      <c r="L251" s="5"/>
      <c r="M251" s="5"/>
    </row>
    <row r="252" spans="1:13" x14ac:dyDescent="0.2">
      <c r="A252" s="1"/>
      <c r="D252" s="5"/>
      <c r="E252" s="5"/>
      <c r="F252" s="5"/>
      <c r="G252" s="5"/>
      <c r="H252" s="5"/>
      <c r="I252" s="5"/>
      <c r="J252" s="5"/>
      <c r="K252" s="5"/>
      <c r="L252" s="5"/>
      <c r="M252" s="5"/>
    </row>
    <row r="253" spans="1:13" x14ac:dyDescent="0.2">
      <c r="A253" s="1"/>
      <c r="D253" s="5"/>
      <c r="E253" s="5"/>
      <c r="F253" s="5"/>
      <c r="G253" s="5"/>
      <c r="H253" s="5"/>
      <c r="I253" s="5"/>
      <c r="J253" s="5"/>
      <c r="K253" s="5"/>
      <c r="L253" s="5"/>
      <c r="M253" s="5"/>
    </row>
    <row r="254" spans="1:13" x14ac:dyDescent="0.2">
      <c r="A254" s="1"/>
      <c r="D254" s="5"/>
      <c r="E254" s="5"/>
      <c r="F254" s="5"/>
      <c r="G254" s="5"/>
      <c r="H254" s="5"/>
      <c r="I254" s="5"/>
      <c r="J254" s="5"/>
      <c r="K254" s="5"/>
      <c r="L254" s="5"/>
      <c r="M254" s="5"/>
    </row>
    <row r="255" spans="1:13" x14ac:dyDescent="0.2">
      <c r="A255" s="1"/>
      <c r="D255" s="5"/>
      <c r="E255" s="5"/>
      <c r="F255" s="5"/>
      <c r="G255" s="5"/>
      <c r="H255" s="5"/>
      <c r="I255" s="5"/>
      <c r="J255" s="5"/>
      <c r="K255" s="5"/>
      <c r="L255" s="5"/>
      <c r="M255" s="5"/>
    </row>
    <row r="256" spans="1:13" x14ac:dyDescent="0.2">
      <c r="A256" s="1"/>
      <c r="D256" s="5"/>
      <c r="E256" s="5"/>
      <c r="F256" s="5"/>
      <c r="G256" s="5"/>
      <c r="H256" s="5"/>
      <c r="I256" s="5"/>
      <c r="J256" s="5"/>
      <c r="K256" s="5"/>
      <c r="L256" s="5"/>
      <c r="M256" s="5"/>
    </row>
    <row r="257" spans="1:13" x14ac:dyDescent="0.2">
      <c r="A257" s="1"/>
      <c r="D257" s="5"/>
      <c r="E257" s="5"/>
      <c r="F257" s="5"/>
      <c r="G257" s="5"/>
      <c r="H257" s="5"/>
      <c r="I257" s="5"/>
      <c r="J257" s="5"/>
      <c r="K257" s="5"/>
      <c r="L257" s="5"/>
      <c r="M257" s="5"/>
    </row>
    <row r="258" spans="1:13" x14ac:dyDescent="0.2">
      <c r="A258" s="1"/>
      <c r="D258" s="5"/>
      <c r="E258" s="5"/>
      <c r="F258" s="5"/>
      <c r="G258" s="5"/>
      <c r="H258" s="5"/>
      <c r="I258" s="5"/>
      <c r="J258" s="5"/>
      <c r="K258" s="5"/>
      <c r="L258" s="5"/>
      <c r="M258" s="5"/>
    </row>
    <row r="259" spans="1:13" x14ac:dyDescent="0.2">
      <c r="A259" s="1"/>
      <c r="D259" s="5"/>
      <c r="E259" s="5"/>
      <c r="F259" s="5"/>
      <c r="G259" s="5"/>
      <c r="H259" s="5"/>
      <c r="I259" s="5"/>
      <c r="J259" s="5"/>
      <c r="K259" s="5"/>
      <c r="L259" s="5"/>
      <c r="M259" s="5"/>
    </row>
    <row r="260" spans="1:13" x14ac:dyDescent="0.2">
      <c r="A260" s="1"/>
      <c r="D260" s="5"/>
      <c r="E260" s="5"/>
      <c r="F260" s="5"/>
      <c r="G260" s="5"/>
      <c r="H260" s="5"/>
      <c r="I260" s="5"/>
      <c r="J260" s="5"/>
      <c r="K260" s="5"/>
      <c r="L260" s="5"/>
      <c r="M260" s="5"/>
    </row>
    <row r="261" spans="1:13" x14ac:dyDescent="0.2">
      <c r="A261" s="1"/>
      <c r="D261" s="5"/>
      <c r="E261" s="5"/>
      <c r="F261" s="5"/>
      <c r="G261" s="5"/>
      <c r="H261" s="5"/>
      <c r="I261" s="5"/>
      <c r="J261" s="5"/>
      <c r="K261" s="5"/>
      <c r="L261" s="5"/>
      <c r="M261" s="5"/>
    </row>
    <row r="262" spans="1:13" x14ac:dyDescent="0.2">
      <c r="A262" s="1"/>
      <c r="D262" s="5"/>
      <c r="E262" s="5"/>
      <c r="F262" s="5"/>
      <c r="G262" s="5"/>
      <c r="H262" s="5"/>
      <c r="I262" s="5"/>
      <c r="J262" s="5"/>
      <c r="K262" s="5"/>
      <c r="L262" s="5"/>
      <c r="M262" s="5"/>
    </row>
    <row r="263" spans="1:13" x14ac:dyDescent="0.2">
      <c r="A263" s="1"/>
      <c r="D263" s="5"/>
      <c r="E263" s="5"/>
      <c r="F263" s="5"/>
      <c r="G263" s="5"/>
      <c r="H263" s="5"/>
      <c r="I263" s="5"/>
      <c r="J263" s="5"/>
      <c r="K263" s="5"/>
      <c r="L263" s="5"/>
      <c r="M263" s="5"/>
    </row>
    <row r="264" spans="1:13" x14ac:dyDescent="0.2">
      <c r="A264" s="1"/>
      <c r="D264" s="5"/>
      <c r="E264" s="5"/>
      <c r="F264" s="5"/>
      <c r="G264" s="5"/>
      <c r="H264" s="5"/>
      <c r="I264" s="5"/>
      <c r="J264" s="5"/>
      <c r="K264" s="5"/>
      <c r="L264" s="5"/>
      <c r="M264" s="5"/>
    </row>
    <row r="265" spans="1:13" x14ac:dyDescent="0.2">
      <c r="A265" s="1"/>
      <c r="D265" s="5"/>
      <c r="E265" s="5"/>
      <c r="F265" s="5"/>
      <c r="G265" s="5"/>
      <c r="H265" s="5"/>
      <c r="I265" s="5"/>
      <c r="J265" s="5"/>
      <c r="K265" s="5"/>
      <c r="L265" s="5"/>
      <c r="M265" s="5"/>
    </row>
    <row r="266" spans="1:13" x14ac:dyDescent="0.2">
      <c r="A266" s="1"/>
      <c r="D266" s="5"/>
      <c r="E266" s="5"/>
      <c r="F266" s="5"/>
      <c r="G266" s="5"/>
      <c r="H266" s="5"/>
      <c r="I266" s="5"/>
      <c r="J266" s="5"/>
      <c r="K266" s="5"/>
      <c r="L266" s="5"/>
      <c r="M266" s="5"/>
    </row>
    <row r="267" spans="1:13" x14ac:dyDescent="0.2">
      <c r="A267" s="1"/>
      <c r="D267" s="5"/>
      <c r="E267" s="5"/>
      <c r="F267" s="5"/>
      <c r="G267" s="5"/>
      <c r="H267" s="5"/>
      <c r="I267" s="5"/>
      <c r="J267" s="5"/>
      <c r="K267" s="5"/>
      <c r="L267" s="5"/>
      <c r="M267" s="5"/>
    </row>
    <row r="268" spans="1:13" x14ac:dyDescent="0.2">
      <c r="A268" s="1"/>
      <c r="D268" s="5"/>
      <c r="E268" s="5"/>
      <c r="F268" s="5"/>
      <c r="G268" s="5"/>
      <c r="H268" s="5"/>
      <c r="I268" s="5"/>
      <c r="J268" s="5"/>
      <c r="K268" s="5"/>
      <c r="L268" s="5"/>
      <c r="M268" s="5"/>
    </row>
    <row r="269" spans="1:13" x14ac:dyDescent="0.2">
      <c r="A269" s="1"/>
      <c r="D269" s="5"/>
      <c r="E269" s="5"/>
      <c r="F269" s="5"/>
      <c r="G269" s="5"/>
      <c r="H269" s="5"/>
      <c r="I269" s="5"/>
      <c r="J269" s="5"/>
      <c r="K269" s="5"/>
      <c r="L269" s="5"/>
      <c r="M269" s="5"/>
    </row>
    <row r="270" spans="1:13" x14ac:dyDescent="0.2">
      <c r="A270" s="1"/>
      <c r="D270" s="5"/>
      <c r="E270" s="5"/>
      <c r="F270" s="5"/>
      <c r="G270" s="5"/>
      <c r="H270" s="5"/>
      <c r="I270" s="5"/>
      <c r="J270" s="5"/>
      <c r="K270" s="5"/>
      <c r="L270" s="5"/>
      <c r="M270" s="5"/>
    </row>
    <row r="271" spans="1:13" x14ac:dyDescent="0.2">
      <c r="A271" s="1"/>
      <c r="D271" s="5"/>
      <c r="E271" s="5"/>
      <c r="F271" s="5"/>
      <c r="G271" s="5"/>
      <c r="H271" s="5"/>
      <c r="I271" s="5"/>
      <c r="J271" s="5"/>
      <c r="K271" s="5"/>
      <c r="L271" s="5"/>
      <c r="M271" s="5"/>
    </row>
    <row r="272" spans="1:13" x14ac:dyDescent="0.2">
      <c r="A272" s="1"/>
      <c r="D272" s="5"/>
      <c r="E272" s="5"/>
      <c r="F272" s="5"/>
      <c r="G272" s="5"/>
      <c r="H272" s="5"/>
      <c r="I272" s="5"/>
      <c r="J272" s="5"/>
      <c r="K272" s="5"/>
      <c r="L272" s="5"/>
      <c r="M272" s="5"/>
    </row>
    <row r="273" spans="1:13" x14ac:dyDescent="0.2">
      <c r="A273" s="1"/>
      <c r="D273" s="5"/>
      <c r="E273" s="5"/>
      <c r="F273" s="5"/>
      <c r="G273" s="5"/>
      <c r="H273" s="5"/>
      <c r="I273" s="5"/>
      <c r="J273" s="5"/>
      <c r="K273" s="5"/>
      <c r="L273" s="5"/>
      <c r="M273" s="5"/>
    </row>
    <row r="274" spans="1:13" x14ac:dyDescent="0.2">
      <c r="A274" s="1"/>
      <c r="D274" s="5"/>
      <c r="E274" s="5"/>
      <c r="F274" s="5"/>
      <c r="G274" s="5"/>
      <c r="H274" s="5"/>
      <c r="I274" s="5"/>
      <c r="J274" s="5"/>
      <c r="K274" s="5"/>
      <c r="L274" s="5"/>
      <c r="M274" s="5"/>
    </row>
    <row r="275" spans="1:13" x14ac:dyDescent="0.2">
      <c r="A275" s="1"/>
      <c r="D275" s="5"/>
      <c r="E275" s="5"/>
      <c r="F275" s="5"/>
      <c r="G275" s="5"/>
      <c r="H275" s="5"/>
      <c r="I275" s="5"/>
      <c r="J275" s="5"/>
      <c r="K275" s="5"/>
      <c r="L275" s="5"/>
      <c r="M275" s="5"/>
    </row>
  </sheetData>
  <mergeCells count="2">
    <mergeCell ref="A6:A7"/>
    <mergeCell ref="B6:N6"/>
  </mergeCells>
  <printOptions horizontalCentered="1"/>
  <pageMargins left="0" right="0" top="0.59055118110236227" bottom="0.62992125984251968" header="0" footer="0"/>
  <pageSetup paperSize="9" scale="45" fitToHeight="3" orientation="landscape" r:id="rId1"/>
  <headerFooter alignWithMargins="0">
    <oddHeader>&amp;R&amp;G</oddHeader>
    <oddFooter>&amp;C&amp;"Arial,Normal"&amp;9Subsecretaría de Coordinación Económica y Estadística
MINISTERIO DE HACIENDA Y FINANZAS&amp;R&amp;P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rgb="FF44AEAC"/>
  </sheetPr>
  <dimension ref="A1:O275"/>
  <sheetViews>
    <sheetView showGridLines="0" tabSelected="1" zoomScale="80" zoomScaleNormal="80" workbookViewId="0"/>
  </sheetViews>
  <sheetFormatPr baseColWidth="10" defaultRowHeight="14.25" x14ac:dyDescent="0.2"/>
  <cols>
    <col min="1" max="1" width="41.83203125" style="11" customWidth="1"/>
    <col min="2" max="2" width="23.1640625" style="1" customWidth="1"/>
    <col min="3" max="3" width="1.5" style="1" hidden="1" customWidth="1"/>
    <col min="4" max="10" width="22.33203125" style="1" customWidth="1"/>
    <col min="11" max="12" width="22.33203125" style="1" hidden="1" customWidth="1"/>
    <col min="13" max="13" width="22.33203125" style="1" customWidth="1"/>
    <col min="14" max="14" width="23.83203125" style="1" customWidth="1"/>
    <col min="15" max="15" width="12" style="1" customWidth="1"/>
    <col min="16" max="16384" width="12" style="1"/>
  </cols>
  <sheetData>
    <row r="1" spans="1:15" ht="11.25" customHeight="1" x14ac:dyDescent="0.2">
      <c r="A1" s="1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x14ac:dyDescent="0.2">
      <c r="A2" s="1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 ht="17.25" customHeight="1" x14ac:dyDescent="0.25">
      <c r="A3" s="2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5" ht="17.25" customHeight="1" x14ac:dyDescent="0.25">
      <c r="A4" s="21" t="s">
        <v>173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5" ht="12.75" customHeight="1" x14ac:dyDescent="0.25">
      <c r="A5" s="1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5" t="s">
        <v>1</v>
      </c>
    </row>
    <row r="6" spans="1:15" ht="18.75" customHeight="1" x14ac:dyDescent="0.2">
      <c r="A6" s="26" t="s">
        <v>2</v>
      </c>
      <c r="B6" s="27" t="s">
        <v>174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5" ht="60" customHeight="1" x14ac:dyDescent="0.2">
      <c r="A7" s="26"/>
      <c r="B7" s="19" t="s">
        <v>139</v>
      </c>
      <c r="C7" s="19" t="s">
        <v>175</v>
      </c>
      <c r="D7" s="19" t="s">
        <v>143</v>
      </c>
      <c r="E7" s="19" t="s">
        <v>141</v>
      </c>
      <c r="F7" s="25" t="s">
        <v>150</v>
      </c>
      <c r="G7" s="19" t="s">
        <v>144</v>
      </c>
      <c r="H7" s="19" t="s">
        <v>146</v>
      </c>
      <c r="I7" s="19" t="s">
        <v>145</v>
      </c>
      <c r="J7" s="19" t="s">
        <v>147</v>
      </c>
      <c r="K7" s="19" t="s">
        <v>148</v>
      </c>
      <c r="L7" s="19" t="s">
        <v>149</v>
      </c>
      <c r="M7" s="19" t="s">
        <v>142</v>
      </c>
      <c r="N7" s="20" t="s">
        <v>140</v>
      </c>
    </row>
    <row r="8" spans="1:15" ht="18" customHeight="1" x14ac:dyDescent="0.2">
      <c r="A8" s="17" t="s">
        <v>3</v>
      </c>
      <c r="B8" s="16">
        <v>473470379.35000002</v>
      </c>
      <c r="C8" s="16">
        <v>0</v>
      </c>
      <c r="D8" s="16">
        <v>34032384.344578549</v>
      </c>
      <c r="E8" s="16">
        <v>6244748.3500000006</v>
      </c>
      <c r="F8" s="16">
        <v>1509453.34</v>
      </c>
      <c r="G8" s="16">
        <v>694109.3</v>
      </c>
      <c r="H8" s="16">
        <v>25569596.579999998</v>
      </c>
      <c r="I8" s="16">
        <v>3568020.02</v>
      </c>
      <c r="J8" s="16">
        <v>20811665.200000007</v>
      </c>
      <c r="K8" s="16">
        <v>0</v>
      </c>
      <c r="L8" s="16">
        <v>0</v>
      </c>
      <c r="M8" s="16">
        <v>2.25</v>
      </c>
      <c r="N8" s="18">
        <f t="shared" ref="N8:N39" si="0">SUM(B8:M8)</f>
        <v>565900358.73457861</v>
      </c>
      <c r="O8" s="4"/>
    </row>
    <row r="9" spans="1:15" ht="18" customHeight="1" x14ac:dyDescent="0.2">
      <c r="A9" s="17" t="s">
        <v>4</v>
      </c>
      <c r="B9" s="16">
        <v>249831410.82999995</v>
      </c>
      <c r="C9" s="16">
        <v>0</v>
      </c>
      <c r="D9" s="16">
        <v>32533558.741598655</v>
      </c>
      <c r="E9" s="16">
        <v>3295104.3200000003</v>
      </c>
      <c r="F9" s="16">
        <v>1057554.8799999999</v>
      </c>
      <c r="G9" s="16">
        <v>490334.09</v>
      </c>
      <c r="H9" s="16">
        <v>13492054.98</v>
      </c>
      <c r="I9" s="16">
        <v>2499830.1800000002</v>
      </c>
      <c r="J9" s="16">
        <v>15782549.699999997</v>
      </c>
      <c r="K9" s="16">
        <v>0</v>
      </c>
      <c r="L9" s="16">
        <v>0</v>
      </c>
      <c r="M9" s="16">
        <v>1.57</v>
      </c>
      <c r="N9" s="18">
        <f t="shared" si="0"/>
        <v>318982399.29159856</v>
      </c>
      <c r="O9" s="4"/>
    </row>
    <row r="10" spans="1:15" ht="18" customHeight="1" x14ac:dyDescent="0.2">
      <c r="A10" s="17" t="s">
        <v>5</v>
      </c>
      <c r="B10" s="16">
        <v>265141231.48000002</v>
      </c>
      <c r="C10" s="16">
        <v>0</v>
      </c>
      <c r="D10" s="16">
        <v>23705841.923178386</v>
      </c>
      <c r="E10" s="16">
        <v>3497030.3099999996</v>
      </c>
      <c r="F10" s="16">
        <v>738788.34</v>
      </c>
      <c r="G10" s="16">
        <v>433022.31</v>
      </c>
      <c r="H10" s="16">
        <v>14318856.310000001</v>
      </c>
      <c r="I10" s="16">
        <v>1746335.26</v>
      </c>
      <c r="J10" s="16">
        <v>9327909.7899999991</v>
      </c>
      <c r="K10" s="16">
        <v>0</v>
      </c>
      <c r="L10" s="16">
        <v>0</v>
      </c>
      <c r="M10" s="16">
        <v>1.1000000000000001</v>
      </c>
      <c r="N10" s="18">
        <f t="shared" si="0"/>
        <v>318909016.82317841</v>
      </c>
      <c r="O10" s="4"/>
    </row>
    <row r="11" spans="1:15" ht="18" customHeight="1" x14ac:dyDescent="0.2">
      <c r="A11" s="17" t="s">
        <v>6</v>
      </c>
      <c r="B11" s="16">
        <v>2338967664.0699997</v>
      </c>
      <c r="C11" s="16">
        <v>0</v>
      </c>
      <c r="D11" s="16">
        <v>16608890.796165727</v>
      </c>
      <c r="E11" s="16">
        <v>47383184.109999999</v>
      </c>
      <c r="F11" s="16">
        <v>79297865.689999998</v>
      </c>
      <c r="G11" s="16">
        <v>38010217.352516651</v>
      </c>
      <c r="H11" s="16">
        <v>126315102.66</v>
      </c>
      <c r="I11" s="16">
        <v>187442939.97</v>
      </c>
      <c r="J11" s="16">
        <v>175496644.88999999</v>
      </c>
      <c r="K11" s="16">
        <v>0</v>
      </c>
      <c r="L11" s="16">
        <v>0</v>
      </c>
      <c r="M11" s="16">
        <v>118.55000000000001</v>
      </c>
      <c r="N11" s="18">
        <f t="shared" si="0"/>
        <v>3009522628.0886822</v>
      </c>
      <c r="O11" s="4"/>
    </row>
    <row r="12" spans="1:15" ht="18" customHeight="1" x14ac:dyDescent="0.2">
      <c r="A12" s="17" t="s">
        <v>7</v>
      </c>
      <c r="B12" s="16">
        <v>301136757.13</v>
      </c>
      <c r="C12" s="16">
        <v>0</v>
      </c>
      <c r="D12" s="16">
        <v>27267307.025753759</v>
      </c>
      <c r="E12" s="16">
        <v>3971786.5100000002</v>
      </c>
      <c r="F12" s="16">
        <v>2711390.72</v>
      </c>
      <c r="G12" s="16">
        <v>1184443.3799999999</v>
      </c>
      <c r="H12" s="16">
        <v>16262781.65</v>
      </c>
      <c r="I12" s="16">
        <v>6409139.0700000003</v>
      </c>
      <c r="J12" s="16">
        <v>18922671.710000001</v>
      </c>
      <c r="K12" s="16">
        <v>0</v>
      </c>
      <c r="L12" s="16">
        <v>0</v>
      </c>
      <c r="M12" s="16">
        <v>4.04</v>
      </c>
      <c r="N12" s="18">
        <f t="shared" si="0"/>
        <v>377866281.23575372</v>
      </c>
      <c r="O12" s="4"/>
    </row>
    <row r="13" spans="1:15" ht="18" customHeight="1" x14ac:dyDescent="0.2">
      <c r="A13" s="17" t="s">
        <v>8</v>
      </c>
      <c r="B13" s="16">
        <v>1376150054.1500001</v>
      </c>
      <c r="C13" s="16">
        <v>0</v>
      </c>
      <c r="D13" s="16">
        <v>16880817.535646223</v>
      </c>
      <c r="E13" s="16">
        <v>27878269.710000001</v>
      </c>
      <c r="F13" s="16">
        <v>38561376.399999999</v>
      </c>
      <c r="G13" s="16">
        <v>0</v>
      </c>
      <c r="H13" s="16">
        <v>74318485.900000006</v>
      </c>
      <c r="I13" s="16">
        <v>91150722.640000001</v>
      </c>
      <c r="J13" s="16">
        <v>130494447.76999998</v>
      </c>
      <c r="K13" s="16">
        <v>0</v>
      </c>
      <c r="L13" s="16">
        <v>0</v>
      </c>
      <c r="M13" s="16">
        <v>57.65</v>
      </c>
      <c r="N13" s="18">
        <f t="shared" si="0"/>
        <v>1755434231.7556467</v>
      </c>
      <c r="O13" s="4"/>
    </row>
    <row r="14" spans="1:15" ht="18" customHeight="1" x14ac:dyDescent="0.2">
      <c r="A14" s="17" t="s">
        <v>9</v>
      </c>
      <c r="B14" s="16">
        <v>461715403.11000007</v>
      </c>
      <c r="C14" s="16">
        <v>0</v>
      </c>
      <c r="D14" s="16">
        <v>56839694.734264895</v>
      </c>
      <c r="E14" s="16">
        <v>6089708.3099999996</v>
      </c>
      <c r="F14" s="16">
        <v>1755091.09</v>
      </c>
      <c r="G14" s="16">
        <v>827836.77</v>
      </c>
      <c r="H14" s="16">
        <v>24934773.34</v>
      </c>
      <c r="I14" s="16">
        <v>4148654.33</v>
      </c>
      <c r="J14" s="16">
        <v>28013953.210000001</v>
      </c>
      <c r="K14" s="16">
        <v>0</v>
      </c>
      <c r="L14" s="16">
        <v>0</v>
      </c>
      <c r="M14" s="16">
        <v>2.62</v>
      </c>
      <c r="N14" s="18">
        <f t="shared" si="0"/>
        <v>584325117.51426506</v>
      </c>
      <c r="O14" s="4"/>
    </row>
    <row r="15" spans="1:15" ht="18" customHeight="1" x14ac:dyDescent="0.2">
      <c r="A15" s="17" t="s">
        <v>10</v>
      </c>
      <c r="B15" s="16">
        <v>785140816.57999992</v>
      </c>
      <c r="C15" s="16">
        <v>0</v>
      </c>
      <c r="D15" s="16">
        <v>93155697.518836677</v>
      </c>
      <c r="E15" s="16">
        <v>10355466.85</v>
      </c>
      <c r="F15" s="16">
        <v>6538464.3499999996</v>
      </c>
      <c r="G15" s="16">
        <v>2661813.63</v>
      </c>
      <c r="H15" s="16">
        <v>42401245.810000002</v>
      </c>
      <c r="I15" s="16">
        <v>15455510.33</v>
      </c>
      <c r="J15" s="16">
        <v>44696656.780000009</v>
      </c>
      <c r="K15" s="16">
        <v>0</v>
      </c>
      <c r="L15" s="16">
        <v>0</v>
      </c>
      <c r="M15" s="16">
        <v>9.77</v>
      </c>
      <c r="N15" s="18">
        <f t="shared" si="0"/>
        <v>1000405681.6188368</v>
      </c>
      <c r="O15" s="4"/>
    </row>
    <row r="16" spans="1:15" ht="18" customHeight="1" x14ac:dyDescent="0.2">
      <c r="A16" s="17" t="s">
        <v>11</v>
      </c>
      <c r="B16" s="16">
        <v>1453277092.23</v>
      </c>
      <c r="C16" s="16">
        <v>0</v>
      </c>
      <c r="D16" s="16">
        <v>35369949.357769199</v>
      </c>
      <c r="E16" s="16">
        <v>29440721.68</v>
      </c>
      <c r="F16" s="16">
        <v>24385640.649999999</v>
      </c>
      <c r="G16" s="16">
        <v>12290192.109999999</v>
      </c>
      <c r="H16" s="16">
        <v>78483703.700000003</v>
      </c>
      <c r="I16" s="16">
        <v>57642360.710000001</v>
      </c>
      <c r="J16" s="16">
        <v>111032252.62999997</v>
      </c>
      <c r="K16" s="16">
        <v>0</v>
      </c>
      <c r="L16" s="16">
        <v>0</v>
      </c>
      <c r="M16" s="16">
        <v>36.450000000000003</v>
      </c>
      <c r="N16" s="18">
        <f t="shared" si="0"/>
        <v>1801921949.5177693</v>
      </c>
      <c r="O16" s="4"/>
    </row>
    <row r="17" spans="1:15" ht="15" x14ac:dyDescent="0.2">
      <c r="A17" s="17" t="s">
        <v>12</v>
      </c>
      <c r="B17" s="16">
        <v>529126593.45999998</v>
      </c>
      <c r="C17" s="16">
        <v>0</v>
      </c>
      <c r="D17" s="16">
        <v>79838512.421314031</v>
      </c>
      <c r="E17" s="16">
        <v>6978815.5</v>
      </c>
      <c r="F17" s="16">
        <v>5008384.9400000004</v>
      </c>
      <c r="G17" s="16">
        <v>1783033.05</v>
      </c>
      <c r="H17" s="16">
        <v>28575290.289999999</v>
      </c>
      <c r="I17" s="16">
        <v>11838734.75</v>
      </c>
      <c r="J17" s="16">
        <v>30096058.720000003</v>
      </c>
      <c r="K17" s="16">
        <v>0</v>
      </c>
      <c r="L17" s="16">
        <v>0</v>
      </c>
      <c r="M17" s="16">
        <v>7.48</v>
      </c>
      <c r="N17" s="18">
        <f t="shared" si="0"/>
        <v>693245430.61131406</v>
      </c>
      <c r="O17" s="4"/>
    </row>
    <row r="18" spans="1:15" ht="15" x14ac:dyDescent="0.2">
      <c r="A18" s="17" t="s">
        <v>13</v>
      </c>
      <c r="B18" s="16">
        <v>294975753.78999996</v>
      </c>
      <c r="C18" s="16">
        <v>0</v>
      </c>
      <c r="D18" s="16">
        <v>24807108.924217392</v>
      </c>
      <c r="E18" s="16">
        <v>3890527.12</v>
      </c>
      <c r="F18" s="16">
        <v>3375175.17</v>
      </c>
      <c r="G18" s="16">
        <v>1337274.79</v>
      </c>
      <c r="H18" s="16">
        <v>15930058.890000001</v>
      </c>
      <c r="I18" s="16">
        <v>7978181.4100000001</v>
      </c>
      <c r="J18" s="16">
        <v>24536546.419999998</v>
      </c>
      <c r="K18" s="16">
        <v>0</v>
      </c>
      <c r="L18" s="16">
        <v>0</v>
      </c>
      <c r="M18" s="16">
        <v>5.04</v>
      </c>
      <c r="N18" s="18">
        <f t="shared" si="0"/>
        <v>376830631.55421746</v>
      </c>
      <c r="O18" s="4"/>
    </row>
    <row r="19" spans="1:15" ht="15" x14ac:dyDescent="0.2">
      <c r="A19" s="17" t="s">
        <v>14</v>
      </c>
      <c r="B19" s="16">
        <v>515517863.98000008</v>
      </c>
      <c r="C19" s="16">
        <v>0</v>
      </c>
      <c r="D19" s="16">
        <v>48971007.764892213</v>
      </c>
      <c r="E19" s="16">
        <v>6799325.7300000004</v>
      </c>
      <c r="F19" s="16">
        <v>1363195.75</v>
      </c>
      <c r="G19" s="16">
        <v>827836.77</v>
      </c>
      <c r="H19" s="16">
        <v>27840355.780000001</v>
      </c>
      <c r="I19" s="16">
        <v>3222298.83</v>
      </c>
      <c r="J19" s="16">
        <v>21347617.400000002</v>
      </c>
      <c r="K19" s="16">
        <v>0</v>
      </c>
      <c r="L19" s="16">
        <v>0</v>
      </c>
      <c r="M19" s="16">
        <v>2.02</v>
      </c>
      <c r="N19" s="18">
        <f t="shared" si="0"/>
        <v>625889504.02489221</v>
      </c>
      <c r="O19" s="4"/>
    </row>
    <row r="20" spans="1:15" ht="15" x14ac:dyDescent="0.2">
      <c r="A20" s="17" t="s">
        <v>15</v>
      </c>
      <c r="B20" s="16">
        <v>1811683919.3099999</v>
      </c>
      <c r="C20" s="16">
        <v>0</v>
      </c>
      <c r="D20" s="16">
        <v>7986548.1963475365</v>
      </c>
      <c r="E20" s="16">
        <v>36701384.980000004</v>
      </c>
      <c r="F20" s="16">
        <v>43509758.229999997</v>
      </c>
      <c r="G20" s="16">
        <v>20153567.672714494</v>
      </c>
      <c r="H20" s="16">
        <v>97839334.75</v>
      </c>
      <c r="I20" s="16">
        <v>102847623.06</v>
      </c>
      <c r="J20" s="16">
        <v>121391460.55999999</v>
      </c>
      <c r="K20" s="16">
        <v>0</v>
      </c>
      <c r="L20" s="16">
        <v>0</v>
      </c>
      <c r="M20" s="16">
        <v>65.039999999999992</v>
      </c>
      <c r="N20" s="18">
        <f t="shared" si="0"/>
        <v>2242113661.7990618</v>
      </c>
      <c r="O20" s="4"/>
    </row>
    <row r="21" spans="1:15" ht="15" x14ac:dyDescent="0.2">
      <c r="A21" s="17" t="s">
        <v>16</v>
      </c>
      <c r="B21" s="16">
        <v>784606499.48000002</v>
      </c>
      <c r="C21" s="16">
        <v>0</v>
      </c>
      <c r="D21" s="16">
        <v>5805961.3351172004</v>
      </c>
      <c r="E21" s="16">
        <v>10348419.57</v>
      </c>
      <c r="F21" s="16">
        <v>11569350.460000001</v>
      </c>
      <c r="G21" s="16">
        <v>2732441.2006449467</v>
      </c>
      <c r="H21" s="16">
        <v>42372390.200000003</v>
      </c>
      <c r="I21" s="16">
        <v>27347432.949999999</v>
      </c>
      <c r="J21" s="16">
        <v>39798751.670000009</v>
      </c>
      <c r="K21" s="16">
        <v>0</v>
      </c>
      <c r="L21" s="16">
        <v>0</v>
      </c>
      <c r="M21" s="16">
        <v>17.29</v>
      </c>
      <c r="N21" s="18">
        <f t="shared" si="0"/>
        <v>924581264.15576231</v>
      </c>
      <c r="O21" s="4"/>
    </row>
    <row r="22" spans="1:15" ht="15" x14ac:dyDescent="0.2">
      <c r="A22" s="17" t="s">
        <v>17</v>
      </c>
      <c r="B22" s="16">
        <v>584935469.58000004</v>
      </c>
      <c r="C22" s="16">
        <v>0</v>
      </c>
      <c r="D22" s="16">
        <v>39818843.812118158</v>
      </c>
      <c r="E22" s="16">
        <v>7714896.1500000004</v>
      </c>
      <c r="F22" s="16">
        <v>2754517.96</v>
      </c>
      <c r="G22" s="16">
        <v>1394586.57</v>
      </c>
      <c r="H22" s="16">
        <v>31589228.460000001</v>
      </c>
      <c r="I22" s="16">
        <v>6511082.5</v>
      </c>
      <c r="J22" s="16">
        <v>29886677.580000006</v>
      </c>
      <c r="K22" s="16">
        <v>0</v>
      </c>
      <c r="L22" s="16">
        <v>0</v>
      </c>
      <c r="M22" s="16">
        <v>4.1099999999999994</v>
      </c>
      <c r="N22" s="18">
        <f t="shared" si="0"/>
        <v>704605306.72211838</v>
      </c>
      <c r="O22" s="4"/>
    </row>
    <row r="23" spans="1:15" ht="15" x14ac:dyDescent="0.2">
      <c r="A23" s="17" t="s">
        <v>18</v>
      </c>
      <c r="B23" s="16">
        <v>595600002.78999996</v>
      </c>
      <c r="C23" s="16">
        <v>0</v>
      </c>
      <c r="D23" s="16">
        <v>27799598.897343189</v>
      </c>
      <c r="E23" s="16">
        <v>7855554</v>
      </c>
      <c r="F23" s="16">
        <v>2640137.02</v>
      </c>
      <c r="G23" s="16">
        <v>1687513.42</v>
      </c>
      <c r="H23" s="16">
        <v>32165162.719999999</v>
      </c>
      <c r="I23" s="16">
        <v>6240710.79</v>
      </c>
      <c r="J23" s="16">
        <v>24670269.940000005</v>
      </c>
      <c r="K23" s="16">
        <v>0</v>
      </c>
      <c r="L23" s="16">
        <v>0</v>
      </c>
      <c r="M23" s="16">
        <v>3.94</v>
      </c>
      <c r="N23" s="18">
        <f t="shared" si="0"/>
        <v>698658953.51734316</v>
      </c>
      <c r="O23" s="4"/>
    </row>
    <row r="24" spans="1:15" ht="15" x14ac:dyDescent="0.2">
      <c r="A24" s="17" t="s">
        <v>19</v>
      </c>
      <c r="B24" s="16">
        <v>182627404.67000002</v>
      </c>
      <c r="C24" s="16">
        <v>0</v>
      </c>
      <c r="D24" s="16">
        <v>18702790.908233475</v>
      </c>
      <c r="E24" s="16">
        <v>2408729.7399999998</v>
      </c>
      <c r="F24" s="16">
        <v>2745142.47</v>
      </c>
      <c r="G24" s="16">
        <v>455735.25635525212</v>
      </c>
      <c r="H24" s="16">
        <v>9862726.9299999997</v>
      </c>
      <c r="I24" s="16">
        <v>6488920.8799999999</v>
      </c>
      <c r="J24" s="16">
        <v>20874823.480000004</v>
      </c>
      <c r="K24" s="16">
        <v>0</v>
      </c>
      <c r="L24" s="16">
        <v>0</v>
      </c>
      <c r="M24" s="16">
        <v>4.09</v>
      </c>
      <c r="N24" s="18">
        <f t="shared" si="0"/>
        <v>244166278.42458877</v>
      </c>
      <c r="O24" s="4"/>
    </row>
    <row r="25" spans="1:15" ht="15" x14ac:dyDescent="0.2">
      <c r="A25" s="17" t="s">
        <v>20</v>
      </c>
      <c r="B25" s="16">
        <v>823786118.86999989</v>
      </c>
      <c r="C25" s="16">
        <v>0</v>
      </c>
      <c r="D25" s="16">
        <v>12401347.561421664</v>
      </c>
      <c r="E25" s="16">
        <v>10865171.77</v>
      </c>
      <c r="F25" s="16">
        <v>12175006.9</v>
      </c>
      <c r="G25" s="16">
        <v>3852624.99</v>
      </c>
      <c r="H25" s="16">
        <v>44488271.380000003</v>
      </c>
      <c r="I25" s="16">
        <v>28779073.289999999</v>
      </c>
      <c r="J25" s="16">
        <v>48256268.400000013</v>
      </c>
      <c r="K25" s="16">
        <v>0</v>
      </c>
      <c r="L25" s="16">
        <v>0</v>
      </c>
      <c r="M25" s="16">
        <v>18.190000000000001</v>
      </c>
      <c r="N25" s="18">
        <f t="shared" si="0"/>
        <v>984603901.35142148</v>
      </c>
      <c r="O25" s="4"/>
    </row>
    <row r="26" spans="1:15" ht="15" x14ac:dyDescent="0.2">
      <c r="A26" s="17" t="s">
        <v>21</v>
      </c>
      <c r="B26" s="16">
        <v>294975753.78999996</v>
      </c>
      <c r="C26" s="16">
        <v>0</v>
      </c>
      <c r="D26" s="16">
        <v>16763025.646663556</v>
      </c>
      <c r="E26" s="16">
        <v>3890527.12</v>
      </c>
      <c r="F26" s="16">
        <v>5537162.3799999999</v>
      </c>
      <c r="G26" s="16">
        <v>2114167.7599999998</v>
      </c>
      <c r="H26" s="16">
        <v>15930058.890000001</v>
      </c>
      <c r="I26" s="16">
        <v>13088649.84</v>
      </c>
      <c r="J26" s="16">
        <v>35607293.140000001</v>
      </c>
      <c r="K26" s="16">
        <v>0</v>
      </c>
      <c r="L26" s="16">
        <v>0</v>
      </c>
      <c r="M26" s="16">
        <v>8.27</v>
      </c>
      <c r="N26" s="18">
        <f t="shared" si="0"/>
        <v>387906646.83666342</v>
      </c>
      <c r="O26" s="4"/>
    </row>
    <row r="27" spans="1:15" ht="15" x14ac:dyDescent="0.2">
      <c r="A27" s="17" t="s">
        <v>22</v>
      </c>
      <c r="B27" s="16">
        <v>164406101.00999999</v>
      </c>
      <c r="C27" s="16">
        <v>0</v>
      </c>
      <c r="D27" s="16">
        <v>12963087.222728625</v>
      </c>
      <c r="E27" s="16">
        <v>2168403.29</v>
      </c>
      <c r="F27" s="16">
        <v>1376321.43</v>
      </c>
      <c r="G27" s="16">
        <v>592221.68999999994</v>
      </c>
      <c r="H27" s="16">
        <v>8878692.0199999996</v>
      </c>
      <c r="I27" s="16">
        <v>3253325.09</v>
      </c>
      <c r="J27" s="16">
        <v>9541788.2200000007</v>
      </c>
      <c r="K27" s="16">
        <v>0</v>
      </c>
      <c r="L27" s="16">
        <v>0</v>
      </c>
      <c r="M27" s="16">
        <v>2.0499999999999998</v>
      </c>
      <c r="N27" s="18">
        <f t="shared" si="0"/>
        <v>203179942.02272862</v>
      </c>
      <c r="O27" s="4"/>
    </row>
    <row r="28" spans="1:15" ht="15" x14ac:dyDescent="0.2">
      <c r="A28" s="17" t="s">
        <v>23</v>
      </c>
      <c r="B28" s="16">
        <v>548394722.44000006</v>
      </c>
      <c r="C28" s="16">
        <v>0</v>
      </c>
      <c r="D28" s="16">
        <v>36059240.239195585</v>
      </c>
      <c r="E28" s="16">
        <v>7232948.8499999996</v>
      </c>
      <c r="F28" s="16">
        <v>1895723.39</v>
      </c>
      <c r="G28" s="16">
        <v>904252.48</v>
      </c>
      <c r="H28" s="16">
        <v>29615858.629999999</v>
      </c>
      <c r="I28" s="16">
        <v>4481078.5599999996</v>
      </c>
      <c r="J28" s="16">
        <v>19508621.450000007</v>
      </c>
      <c r="K28" s="16">
        <v>0</v>
      </c>
      <c r="L28" s="16">
        <v>0</v>
      </c>
      <c r="M28" s="16">
        <v>2.82</v>
      </c>
      <c r="N28" s="18">
        <f t="shared" si="0"/>
        <v>648092448.85919571</v>
      </c>
      <c r="O28" s="4"/>
    </row>
    <row r="29" spans="1:15" ht="15" x14ac:dyDescent="0.2">
      <c r="A29" s="17" t="s">
        <v>24</v>
      </c>
      <c r="B29" s="16">
        <v>360064300.43000001</v>
      </c>
      <c r="C29" s="16">
        <v>0</v>
      </c>
      <c r="D29" s="16">
        <v>34133085.432915144</v>
      </c>
      <c r="E29" s="16">
        <v>4749000.24</v>
      </c>
      <c r="F29" s="16">
        <v>1183186.3999999999</v>
      </c>
      <c r="G29" s="16">
        <v>471230.16</v>
      </c>
      <c r="H29" s="16">
        <v>19445142.309999999</v>
      </c>
      <c r="I29" s="16">
        <v>2796795.82</v>
      </c>
      <c r="J29" s="16">
        <v>17391729.050000001</v>
      </c>
      <c r="K29" s="16">
        <v>0</v>
      </c>
      <c r="L29" s="16">
        <v>0</v>
      </c>
      <c r="M29" s="16">
        <v>1.7599999999999998</v>
      </c>
      <c r="N29" s="18">
        <f t="shared" si="0"/>
        <v>440234471.60291517</v>
      </c>
      <c r="O29" s="4"/>
    </row>
    <row r="30" spans="1:15" ht="15" x14ac:dyDescent="0.2">
      <c r="A30" s="17" t="s">
        <v>25</v>
      </c>
      <c r="B30" s="16">
        <v>110930773.05</v>
      </c>
      <c r="C30" s="16">
        <v>0</v>
      </c>
      <c r="D30" s="16">
        <v>20291476.124842085</v>
      </c>
      <c r="E30" s="16">
        <v>1463100.53</v>
      </c>
      <c r="F30" s="16">
        <v>1021928.03</v>
      </c>
      <c r="G30" s="16">
        <v>598589.67000000004</v>
      </c>
      <c r="H30" s="16">
        <v>5990776.2800000003</v>
      </c>
      <c r="I30" s="16">
        <v>2415616.04</v>
      </c>
      <c r="J30" s="16">
        <v>13510771.000000004</v>
      </c>
      <c r="K30" s="16">
        <v>0</v>
      </c>
      <c r="L30" s="16">
        <v>0</v>
      </c>
      <c r="M30" s="16">
        <v>1.52</v>
      </c>
      <c r="N30" s="18">
        <f t="shared" si="0"/>
        <v>156223032.24484208</v>
      </c>
      <c r="O30" s="4"/>
    </row>
    <row r="31" spans="1:15" ht="15" x14ac:dyDescent="0.2">
      <c r="A31" s="17" t="s">
        <v>26</v>
      </c>
      <c r="B31" s="16">
        <v>205810224.27000001</v>
      </c>
      <c r="C31" s="16">
        <v>0</v>
      </c>
      <c r="D31" s="16">
        <v>12279004.389688689</v>
      </c>
      <c r="E31" s="16">
        <v>2714495.17</v>
      </c>
      <c r="F31" s="16">
        <v>1220688.3500000001</v>
      </c>
      <c r="G31" s="16">
        <v>337502.68</v>
      </c>
      <c r="H31" s="16">
        <v>11114706.720000001</v>
      </c>
      <c r="I31" s="16">
        <v>2885442.28</v>
      </c>
      <c r="J31" s="16">
        <v>9575450.5199999996</v>
      </c>
      <c r="K31" s="16">
        <v>0</v>
      </c>
      <c r="L31" s="16">
        <v>0</v>
      </c>
      <c r="M31" s="16">
        <v>1.81</v>
      </c>
      <c r="N31" s="18">
        <f t="shared" si="0"/>
        <v>245937516.18968871</v>
      </c>
      <c r="O31" s="4"/>
    </row>
    <row r="32" spans="1:15" ht="15" x14ac:dyDescent="0.2">
      <c r="A32" s="17" t="s">
        <v>27</v>
      </c>
      <c r="B32" s="16">
        <v>884000384.98000002</v>
      </c>
      <c r="C32" s="16">
        <v>0</v>
      </c>
      <c r="D32" s="16">
        <v>55719932.961931378</v>
      </c>
      <c r="E32" s="16">
        <v>11659356.49</v>
      </c>
      <c r="F32" s="16">
        <v>3600186.85</v>
      </c>
      <c r="G32" s="16">
        <v>1986808.26</v>
      </c>
      <c r="H32" s="16">
        <v>47740121.039999999</v>
      </c>
      <c r="I32" s="16">
        <v>8510060.1699999999</v>
      </c>
      <c r="J32" s="16">
        <v>29961012.599999994</v>
      </c>
      <c r="K32" s="16">
        <v>0</v>
      </c>
      <c r="L32" s="16">
        <v>0</v>
      </c>
      <c r="M32" s="16">
        <v>5.37</v>
      </c>
      <c r="N32" s="18">
        <f t="shared" si="0"/>
        <v>1043177868.7219313</v>
      </c>
      <c r="O32" s="4"/>
    </row>
    <row r="33" spans="1:15" ht="15" x14ac:dyDescent="0.2">
      <c r="A33" s="17" t="s">
        <v>28</v>
      </c>
      <c r="B33" s="16">
        <v>585840537.3499999</v>
      </c>
      <c r="C33" s="16">
        <v>0</v>
      </c>
      <c r="D33" s="16">
        <v>33561382.637292944</v>
      </c>
      <c r="E33" s="16">
        <v>7726833.370000001</v>
      </c>
      <c r="F33" s="16">
        <v>2642012.12</v>
      </c>
      <c r="G33" s="16">
        <v>1490106.19</v>
      </c>
      <c r="H33" s="16">
        <v>31638106.32</v>
      </c>
      <c r="I33" s="16">
        <v>6245143.1200000001</v>
      </c>
      <c r="J33" s="16">
        <v>28578938.349999994</v>
      </c>
      <c r="K33" s="16">
        <v>0</v>
      </c>
      <c r="L33" s="16">
        <v>0</v>
      </c>
      <c r="M33" s="16">
        <v>3.94</v>
      </c>
      <c r="N33" s="18">
        <f t="shared" si="0"/>
        <v>697723063.39729309</v>
      </c>
      <c r="O33" s="4"/>
    </row>
    <row r="34" spans="1:15" ht="15" x14ac:dyDescent="0.2">
      <c r="A34" s="17" t="s">
        <v>29</v>
      </c>
      <c r="B34" s="16">
        <v>747836759.28999996</v>
      </c>
      <c r="C34" s="16">
        <v>0</v>
      </c>
      <c r="D34" s="16">
        <v>33713153.522374243</v>
      </c>
      <c r="E34" s="16">
        <v>15149797.66</v>
      </c>
      <c r="F34" s="16">
        <v>3842074.41</v>
      </c>
      <c r="G34" s="16">
        <v>2617237.7999999998</v>
      </c>
      <c r="H34" s="16">
        <v>40386653.68</v>
      </c>
      <c r="I34" s="16">
        <v>9081829.8399999999</v>
      </c>
      <c r="J34" s="16">
        <v>35949405.809999995</v>
      </c>
      <c r="K34" s="16">
        <v>0</v>
      </c>
      <c r="L34" s="16">
        <v>0</v>
      </c>
      <c r="M34" s="16">
        <v>5.74</v>
      </c>
      <c r="N34" s="18">
        <f t="shared" si="0"/>
        <v>888576917.75237405</v>
      </c>
      <c r="O34" s="4"/>
    </row>
    <row r="35" spans="1:15" ht="15" x14ac:dyDescent="0.2">
      <c r="A35" s="17" t="s">
        <v>30</v>
      </c>
      <c r="B35" s="16">
        <v>377500485.05000001</v>
      </c>
      <c r="C35" s="16">
        <v>0</v>
      </c>
      <c r="D35" s="16">
        <v>29915700.085753754</v>
      </c>
      <c r="E35" s="16">
        <v>4978971.51</v>
      </c>
      <c r="F35" s="16">
        <v>2401999.66</v>
      </c>
      <c r="G35" s="16">
        <v>1012508.05</v>
      </c>
      <c r="H35" s="16">
        <v>20386777.149999999</v>
      </c>
      <c r="I35" s="16">
        <v>5677805.7699999996</v>
      </c>
      <c r="J35" s="16">
        <v>12920324.140000004</v>
      </c>
      <c r="K35" s="16">
        <v>0</v>
      </c>
      <c r="L35" s="16">
        <v>0</v>
      </c>
      <c r="M35" s="16">
        <v>3.58</v>
      </c>
      <c r="N35" s="18">
        <f t="shared" si="0"/>
        <v>454794574.99575371</v>
      </c>
      <c r="O35" s="4"/>
    </row>
    <row r="36" spans="1:15" ht="15" x14ac:dyDescent="0.2">
      <c r="A36" s="17" t="s">
        <v>31</v>
      </c>
      <c r="B36" s="16">
        <v>422045084.31000006</v>
      </c>
      <c r="C36" s="16">
        <v>0</v>
      </c>
      <c r="D36" s="16">
        <v>31257285.036160912</v>
      </c>
      <c r="E36" s="16">
        <v>5566484.1100000003</v>
      </c>
      <c r="F36" s="16">
        <v>1511328.44</v>
      </c>
      <c r="G36" s="16">
        <v>643165.49</v>
      </c>
      <c r="H36" s="16">
        <v>22792392.120000001</v>
      </c>
      <c r="I36" s="16">
        <v>3572452.34</v>
      </c>
      <c r="J36" s="16">
        <v>13011986.230000002</v>
      </c>
      <c r="K36" s="16">
        <v>0</v>
      </c>
      <c r="L36" s="16">
        <v>0</v>
      </c>
      <c r="M36" s="16">
        <v>2.25</v>
      </c>
      <c r="N36" s="18">
        <f t="shared" si="0"/>
        <v>500400180.32616097</v>
      </c>
      <c r="O36" s="4"/>
    </row>
    <row r="37" spans="1:15" ht="15" x14ac:dyDescent="0.2">
      <c r="A37" s="17" t="s">
        <v>32</v>
      </c>
      <c r="B37" s="16">
        <v>463023934.75</v>
      </c>
      <c r="C37" s="16">
        <v>0</v>
      </c>
      <c r="D37" s="16">
        <v>34067334.028877385</v>
      </c>
      <c r="E37" s="16">
        <v>6106966.9299999997</v>
      </c>
      <c r="F37" s="16">
        <v>2803270.49</v>
      </c>
      <c r="G37" s="16">
        <v>936092.35</v>
      </c>
      <c r="H37" s="16">
        <v>25005440.120000001</v>
      </c>
      <c r="I37" s="16">
        <v>6626322.9000000004</v>
      </c>
      <c r="J37" s="16">
        <v>22086469.629999995</v>
      </c>
      <c r="K37" s="16">
        <v>0</v>
      </c>
      <c r="L37" s="16">
        <v>0</v>
      </c>
      <c r="M37" s="16">
        <v>4.18</v>
      </c>
      <c r="N37" s="18">
        <f t="shared" si="0"/>
        <v>560655835.3788774</v>
      </c>
      <c r="O37" s="4"/>
    </row>
    <row r="38" spans="1:15" ht="15" x14ac:dyDescent="0.2">
      <c r="A38" s="17" t="s">
        <v>33</v>
      </c>
      <c r="B38" s="16">
        <v>410301012.50999999</v>
      </c>
      <c r="C38" s="16">
        <v>0</v>
      </c>
      <c r="D38" s="16">
        <v>3492197.359356272</v>
      </c>
      <c r="E38" s="16">
        <v>5411587.8799999999</v>
      </c>
      <c r="F38" s="16">
        <v>2505130.02</v>
      </c>
      <c r="G38" s="16">
        <v>2534454.12</v>
      </c>
      <c r="H38" s="16">
        <v>22158157.77</v>
      </c>
      <c r="I38" s="16">
        <v>5921583.54</v>
      </c>
      <c r="J38" s="16">
        <v>36447330.829999998</v>
      </c>
      <c r="K38" s="16">
        <v>0</v>
      </c>
      <c r="L38" s="16">
        <v>0</v>
      </c>
      <c r="M38" s="16">
        <v>3.7299999999999995</v>
      </c>
      <c r="N38" s="18">
        <f t="shared" si="0"/>
        <v>488771457.75935626</v>
      </c>
      <c r="O38" s="4"/>
    </row>
    <row r="39" spans="1:15" ht="15" x14ac:dyDescent="0.2">
      <c r="A39" s="17" t="s">
        <v>34</v>
      </c>
      <c r="B39" s="16">
        <v>710565415.25</v>
      </c>
      <c r="C39" s="16">
        <v>0</v>
      </c>
      <c r="D39" s="16">
        <v>52552450.528056376</v>
      </c>
      <c r="E39" s="16">
        <v>9371868.6500000004</v>
      </c>
      <c r="F39" s="16">
        <v>3191415.64</v>
      </c>
      <c r="G39" s="16">
        <v>1560153.92</v>
      </c>
      <c r="H39" s="16">
        <v>38373828.229999997</v>
      </c>
      <c r="I39" s="16">
        <v>7543813.7599999998</v>
      </c>
      <c r="J39" s="16">
        <v>31642278.330000002</v>
      </c>
      <c r="K39" s="16">
        <v>0</v>
      </c>
      <c r="L39" s="16">
        <v>0</v>
      </c>
      <c r="M39" s="16">
        <v>4.76</v>
      </c>
      <c r="N39" s="18">
        <f t="shared" si="0"/>
        <v>854801229.06805634</v>
      </c>
      <c r="O39" s="4"/>
    </row>
    <row r="40" spans="1:15" ht="15" x14ac:dyDescent="0.2">
      <c r="A40" s="17" t="s">
        <v>35</v>
      </c>
      <c r="B40" s="16">
        <v>469751968.45999992</v>
      </c>
      <c r="C40" s="16">
        <v>0</v>
      </c>
      <c r="D40" s="16">
        <v>40790905.405538581</v>
      </c>
      <c r="E40" s="16">
        <v>6195705.0700000003</v>
      </c>
      <c r="F40" s="16">
        <v>1704463.46</v>
      </c>
      <c r="G40" s="16">
        <v>687741.32</v>
      </c>
      <c r="H40" s="16">
        <v>25368785.149999999</v>
      </c>
      <c r="I40" s="16">
        <v>4028981.61</v>
      </c>
      <c r="J40" s="16">
        <v>17432335.649999995</v>
      </c>
      <c r="K40" s="16">
        <v>0</v>
      </c>
      <c r="L40" s="16">
        <v>0</v>
      </c>
      <c r="M40" s="16">
        <v>2.54</v>
      </c>
      <c r="N40" s="18">
        <f t="shared" ref="N40:N71" si="1">SUM(B40:M40)</f>
        <v>565960888.66553843</v>
      </c>
      <c r="O40" s="4"/>
    </row>
    <row r="41" spans="1:15" ht="15" x14ac:dyDescent="0.2">
      <c r="A41" s="17" t="s">
        <v>36</v>
      </c>
      <c r="B41" s="16">
        <v>492389566.54000008</v>
      </c>
      <c r="C41" s="16">
        <v>0</v>
      </c>
      <c r="D41" s="16">
        <v>11984717.408891713</v>
      </c>
      <c r="E41" s="16">
        <v>6494279.4100000001</v>
      </c>
      <c r="F41" s="16">
        <v>2885774.77</v>
      </c>
      <c r="G41" s="16">
        <v>1101659.71</v>
      </c>
      <c r="H41" s="16">
        <v>26591320.440000001</v>
      </c>
      <c r="I41" s="16">
        <v>6821345.1100000003</v>
      </c>
      <c r="J41" s="16">
        <v>17887868.449999999</v>
      </c>
      <c r="K41" s="16">
        <v>0</v>
      </c>
      <c r="L41" s="16">
        <v>0</v>
      </c>
      <c r="M41" s="16">
        <v>4.3</v>
      </c>
      <c r="N41" s="18">
        <f t="shared" si="1"/>
        <v>566156536.13889182</v>
      </c>
      <c r="O41" s="4"/>
    </row>
    <row r="42" spans="1:15" ht="15" x14ac:dyDescent="0.2">
      <c r="A42" s="17" t="s">
        <v>37</v>
      </c>
      <c r="B42" s="16">
        <v>308115592.75</v>
      </c>
      <c r="C42" s="16">
        <v>0</v>
      </c>
      <c r="D42" s="16">
        <v>2098872.2039204165</v>
      </c>
      <c r="E42" s="16">
        <v>4063832.55</v>
      </c>
      <c r="F42" s="16">
        <v>7837906.7999999998</v>
      </c>
      <c r="G42" s="16">
        <v>0</v>
      </c>
      <c r="H42" s="16">
        <v>16639671.140000001</v>
      </c>
      <c r="I42" s="16">
        <v>18527110.170000002</v>
      </c>
      <c r="J42" s="16">
        <v>27258038.220000003</v>
      </c>
      <c r="K42" s="16">
        <v>0</v>
      </c>
      <c r="L42" s="16">
        <v>0</v>
      </c>
      <c r="M42" s="16">
        <v>11.71</v>
      </c>
      <c r="N42" s="18">
        <f t="shared" si="1"/>
        <v>384541035.54392046</v>
      </c>
      <c r="O42" s="4"/>
    </row>
    <row r="43" spans="1:15" ht="15" x14ac:dyDescent="0.2">
      <c r="A43" s="17" t="s">
        <v>38</v>
      </c>
      <c r="B43" s="16">
        <v>1556661999.3800001</v>
      </c>
      <c r="C43" s="16">
        <v>0</v>
      </c>
      <c r="D43" s="16">
        <v>17712443.595593631</v>
      </c>
      <c r="E43" s="16">
        <v>20531300.100000001</v>
      </c>
      <c r="F43" s="16">
        <v>32592941.629999999</v>
      </c>
      <c r="G43" s="16">
        <v>8705022.0800000001</v>
      </c>
      <c r="H43" s="16">
        <v>84066968.209999993</v>
      </c>
      <c r="I43" s="16">
        <v>77042638.510000005</v>
      </c>
      <c r="J43" s="16">
        <v>89270303.760000005</v>
      </c>
      <c r="K43" s="16">
        <v>0</v>
      </c>
      <c r="L43" s="16">
        <v>0</v>
      </c>
      <c r="M43" s="16">
        <v>48.72</v>
      </c>
      <c r="N43" s="18">
        <f t="shared" si="1"/>
        <v>1886583665.9855938</v>
      </c>
      <c r="O43" s="4"/>
    </row>
    <row r="44" spans="1:15" ht="15" x14ac:dyDescent="0.2">
      <c r="A44" s="17" t="s">
        <v>39</v>
      </c>
      <c r="B44" s="16">
        <v>1512924327.98</v>
      </c>
      <c r="C44" s="16">
        <v>0</v>
      </c>
      <c r="D44" s="16">
        <v>15377155.927702095</v>
      </c>
      <c r="E44" s="16">
        <v>19954430.32</v>
      </c>
      <c r="F44" s="16">
        <v>41010253.5</v>
      </c>
      <c r="G44" s="16">
        <v>15845264.960507292</v>
      </c>
      <c r="H44" s="16">
        <v>81704931.090000004</v>
      </c>
      <c r="I44" s="16">
        <v>96939336.489999995</v>
      </c>
      <c r="J44" s="16">
        <v>115440036.41</v>
      </c>
      <c r="K44" s="16">
        <v>0</v>
      </c>
      <c r="L44" s="16">
        <v>0</v>
      </c>
      <c r="M44" s="16">
        <v>61.31</v>
      </c>
      <c r="N44" s="18">
        <f t="shared" si="1"/>
        <v>1899195797.9882095</v>
      </c>
      <c r="O44" s="4"/>
    </row>
    <row r="45" spans="1:15" ht="15" x14ac:dyDescent="0.2">
      <c r="A45" s="17" t="s">
        <v>40</v>
      </c>
      <c r="B45" s="16">
        <v>434923216.92000008</v>
      </c>
      <c r="C45" s="16">
        <v>0</v>
      </c>
      <c r="D45" s="16">
        <v>15335275.826701634</v>
      </c>
      <c r="E45" s="16">
        <v>15943358.289999999</v>
      </c>
      <c r="F45" s="16">
        <v>3054533.53</v>
      </c>
      <c r="G45" s="16">
        <v>1216283.26</v>
      </c>
      <c r="H45" s="16">
        <v>23487871.02</v>
      </c>
      <c r="I45" s="16">
        <v>7220254.1799999997</v>
      </c>
      <c r="J45" s="16">
        <v>17281747.740000002</v>
      </c>
      <c r="K45" s="16">
        <v>0</v>
      </c>
      <c r="L45" s="16">
        <v>0</v>
      </c>
      <c r="M45" s="16">
        <v>4.55</v>
      </c>
      <c r="N45" s="18">
        <f t="shared" si="1"/>
        <v>518462545.31670171</v>
      </c>
      <c r="O45" s="4"/>
    </row>
    <row r="46" spans="1:15" ht="15" x14ac:dyDescent="0.2">
      <c r="A46" s="17" t="s">
        <v>41</v>
      </c>
      <c r="B46" s="16">
        <v>665606447.6400001</v>
      </c>
      <c r="C46" s="16">
        <v>0</v>
      </c>
      <c r="D46" s="16">
        <v>14810288.847702093</v>
      </c>
      <c r="E46" s="16">
        <v>13483962.75</v>
      </c>
      <c r="F46" s="16">
        <v>24093125.469999999</v>
      </c>
      <c r="G46" s="16">
        <v>0</v>
      </c>
      <c r="H46" s="16">
        <v>35945835.450000003</v>
      </c>
      <c r="I46" s="16">
        <v>56950918.32</v>
      </c>
      <c r="J46" s="16">
        <v>73117005.170000017</v>
      </c>
      <c r="K46" s="16">
        <v>0</v>
      </c>
      <c r="L46" s="16">
        <v>0</v>
      </c>
      <c r="M46" s="16">
        <v>36.020000000000003</v>
      </c>
      <c r="N46" s="18">
        <f t="shared" si="1"/>
        <v>884007619.66770244</v>
      </c>
      <c r="O46" s="4"/>
    </row>
    <row r="47" spans="1:15" ht="15" x14ac:dyDescent="0.2">
      <c r="A47" s="17" t="s">
        <v>42</v>
      </c>
      <c r="B47" s="16">
        <v>2079791156.05</v>
      </c>
      <c r="C47" s="16">
        <v>0</v>
      </c>
      <c r="D47" s="16">
        <v>17371819.535584114</v>
      </c>
      <c r="E47" s="16">
        <v>42132744.619999997</v>
      </c>
      <c r="F47" s="16">
        <v>75108898.280000001</v>
      </c>
      <c r="G47" s="16">
        <v>17913884.856701314</v>
      </c>
      <c r="H47" s="16">
        <v>112318369.09</v>
      </c>
      <c r="I47" s="16">
        <v>177541130.38</v>
      </c>
      <c r="J47" s="16">
        <v>175927575.90999997</v>
      </c>
      <c r="K47" s="16">
        <v>0</v>
      </c>
      <c r="L47" s="16">
        <v>0</v>
      </c>
      <c r="M47" s="16">
        <v>112.28999999999999</v>
      </c>
      <c r="N47" s="18">
        <f t="shared" si="1"/>
        <v>2698105691.0122857</v>
      </c>
      <c r="O47" s="4"/>
    </row>
    <row r="48" spans="1:15" ht="15" x14ac:dyDescent="0.2">
      <c r="A48" s="17" t="s">
        <v>43</v>
      </c>
      <c r="B48" s="16">
        <v>219157247.37999994</v>
      </c>
      <c r="C48" s="16">
        <v>0</v>
      </c>
      <c r="D48" s="16">
        <v>20107468.705552913</v>
      </c>
      <c r="E48" s="16">
        <v>2890533.2199999997</v>
      </c>
      <c r="F48" s="16">
        <v>652533.86</v>
      </c>
      <c r="G48" s="16">
        <v>362974.59</v>
      </c>
      <c r="H48" s="16">
        <v>11835507.880000001</v>
      </c>
      <c r="I48" s="16">
        <v>1542448.41</v>
      </c>
      <c r="J48" s="16">
        <v>9438750.8499999996</v>
      </c>
      <c r="K48" s="16">
        <v>0</v>
      </c>
      <c r="L48" s="16">
        <v>0</v>
      </c>
      <c r="M48" s="16">
        <v>0.96</v>
      </c>
      <c r="N48" s="18">
        <f t="shared" si="1"/>
        <v>265987465.85555285</v>
      </c>
      <c r="O48" s="4"/>
    </row>
    <row r="49" spans="1:15" ht="15" x14ac:dyDescent="0.2">
      <c r="A49" s="17" t="s">
        <v>44</v>
      </c>
      <c r="B49" s="16">
        <v>379844937.63999999</v>
      </c>
      <c r="C49" s="16">
        <v>0</v>
      </c>
      <c r="D49" s="16">
        <v>30952774.478740819</v>
      </c>
      <c r="E49" s="16">
        <v>4466670.08</v>
      </c>
      <c r="F49" s="16">
        <v>3853324.99</v>
      </c>
      <c r="G49" s="16">
        <v>1611097.72</v>
      </c>
      <c r="H49" s="16">
        <v>20513388.469999999</v>
      </c>
      <c r="I49" s="16">
        <v>9108423.7799999993</v>
      </c>
      <c r="J49" s="16">
        <v>22215034.66</v>
      </c>
      <c r="K49" s="16">
        <v>0</v>
      </c>
      <c r="L49" s="16">
        <v>0</v>
      </c>
      <c r="M49" s="16">
        <v>5.75</v>
      </c>
      <c r="N49" s="18">
        <f t="shared" si="1"/>
        <v>472565657.56874079</v>
      </c>
      <c r="O49" s="4"/>
    </row>
    <row r="50" spans="1:15" ht="15" x14ac:dyDescent="0.2">
      <c r="A50" s="17" t="s">
        <v>45</v>
      </c>
      <c r="B50" s="16">
        <v>271869265.22999996</v>
      </c>
      <c r="C50" s="16">
        <v>0</v>
      </c>
      <c r="D50" s="16">
        <v>20781298.786251593</v>
      </c>
      <c r="E50" s="16">
        <v>3585768.44</v>
      </c>
      <c r="F50" s="16">
        <v>1080056.05</v>
      </c>
      <c r="G50" s="16">
        <v>452126.24</v>
      </c>
      <c r="H50" s="16">
        <v>14682201.33</v>
      </c>
      <c r="I50" s="16">
        <v>2553018.0499999998</v>
      </c>
      <c r="J50" s="16">
        <v>16053634.099999998</v>
      </c>
      <c r="K50" s="16">
        <v>0</v>
      </c>
      <c r="L50" s="16">
        <v>0</v>
      </c>
      <c r="M50" s="16">
        <v>1.6</v>
      </c>
      <c r="N50" s="18">
        <f t="shared" si="1"/>
        <v>331057369.82625163</v>
      </c>
      <c r="O50" s="4"/>
    </row>
    <row r="51" spans="1:15" ht="15" x14ac:dyDescent="0.2">
      <c r="A51" s="17" t="s">
        <v>46</v>
      </c>
      <c r="B51" s="16">
        <v>261520960.54000002</v>
      </c>
      <c r="C51" s="16">
        <v>0</v>
      </c>
      <c r="D51" s="16">
        <v>26729266.120746735</v>
      </c>
      <c r="E51" s="16">
        <v>3449281.43</v>
      </c>
      <c r="F51" s="16">
        <v>1346319.87</v>
      </c>
      <c r="G51" s="16">
        <v>604957.64</v>
      </c>
      <c r="H51" s="16">
        <v>14123344.880000001</v>
      </c>
      <c r="I51" s="16">
        <v>3182407.92</v>
      </c>
      <c r="J51" s="16">
        <v>11137409.939999998</v>
      </c>
      <c r="K51" s="16">
        <v>0</v>
      </c>
      <c r="L51" s="16">
        <v>0</v>
      </c>
      <c r="M51" s="16">
        <v>2.0100000000000002</v>
      </c>
      <c r="N51" s="18">
        <f t="shared" si="1"/>
        <v>322093950.35074675</v>
      </c>
      <c r="O51" s="4"/>
    </row>
    <row r="52" spans="1:15" ht="15" x14ac:dyDescent="0.2">
      <c r="A52" s="17" t="s">
        <v>47</v>
      </c>
      <c r="B52" s="16">
        <v>302608855.26000005</v>
      </c>
      <c r="C52" s="16">
        <v>0</v>
      </c>
      <c r="D52" s="16">
        <v>20889265.921953041</v>
      </c>
      <c r="E52" s="16">
        <v>3991202.4699999997</v>
      </c>
      <c r="F52" s="16">
        <v>1239439.32</v>
      </c>
      <c r="G52" s="16">
        <v>706845.25</v>
      </c>
      <c r="H52" s="16">
        <v>16342281.77</v>
      </c>
      <c r="I52" s="16">
        <v>2929765.51</v>
      </c>
      <c r="J52" s="16">
        <v>14276143.059999997</v>
      </c>
      <c r="K52" s="16">
        <v>0</v>
      </c>
      <c r="L52" s="16">
        <v>0</v>
      </c>
      <c r="M52" s="16">
        <v>1.8399999999999999</v>
      </c>
      <c r="N52" s="18">
        <f t="shared" si="1"/>
        <v>362983800.40195304</v>
      </c>
      <c r="O52" s="4"/>
    </row>
    <row r="53" spans="1:15" ht="15" x14ac:dyDescent="0.2">
      <c r="A53" s="17" t="s">
        <v>48</v>
      </c>
      <c r="B53" s="16">
        <v>112991710.46000001</v>
      </c>
      <c r="C53" s="16">
        <v>0</v>
      </c>
      <c r="D53" s="16">
        <v>17329639.20131167</v>
      </c>
      <c r="E53" s="16">
        <v>1490282.88</v>
      </c>
      <c r="F53" s="16">
        <v>215636.19</v>
      </c>
      <c r="G53" s="16">
        <v>114623.55</v>
      </c>
      <c r="H53" s="16">
        <v>6102076.46</v>
      </c>
      <c r="I53" s="16">
        <v>509717.15</v>
      </c>
      <c r="J53" s="16">
        <v>7550088.1399999978</v>
      </c>
      <c r="K53" s="16">
        <v>0</v>
      </c>
      <c r="L53" s="16">
        <v>0</v>
      </c>
      <c r="M53" s="16">
        <v>0.31</v>
      </c>
      <c r="N53" s="18">
        <f t="shared" si="1"/>
        <v>146303774.34131166</v>
      </c>
      <c r="O53" s="4"/>
    </row>
    <row r="54" spans="1:15" ht="15" x14ac:dyDescent="0.2">
      <c r="A54" s="17" t="s">
        <v>49</v>
      </c>
      <c r="B54" s="16">
        <v>368406189.85999995</v>
      </c>
      <c r="C54" s="16">
        <v>0</v>
      </c>
      <c r="D54" s="16">
        <v>29242054.947797939</v>
      </c>
      <c r="E54" s="16">
        <v>4859024.0200000005</v>
      </c>
      <c r="F54" s="16">
        <v>740663.44</v>
      </c>
      <c r="G54" s="16">
        <v>439390.29</v>
      </c>
      <c r="H54" s="16">
        <v>19895643.030000001</v>
      </c>
      <c r="I54" s="16">
        <v>1750767.59</v>
      </c>
      <c r="J54" s="16">
        <v>17273216.539999999</v>
      </c>
      <c r="K54" s="16">
        <v>0</v>
      </c>
      <c r="L54" s="16">
        <v>0</v>
      </c>
      <c r="M54" s="16">
        <v>1.1000000000000001</v>
      </c>
      <c r="N54" s="18">
        <f t="shared" si="1"/>
        <v>442606950.8177979</v>
      </c>
      <c r="O54" s="4"/>
    </row>
    <row r="55" spans="1:15" ht="15" x14ac:dyDescent="0.2">
      <c r="A55" s="17" t="s">
        <v>50</v>
      </c>
      <c r="B55" s="16">
        <v>180719129.31</v>
      </c>
      <c r="C55" s="16">
        <v>0</v>
      </c>
      <c r="D55" s="16">
        <v>8477656.5817376822</v>
      </c>
      <c r="E55" s="16">
        <v>2383560.9</v>
      </c>
      <c r="F55" s="16">
        <v>1366945.94</v>
      </c>
      <c r="G55" s="16">
        <v>604957.64</v>
      </c>
      <c r="H55" s="16">
        <v>9759671.2100000009</v>
      </c>
      <c r="I55" s="16">
        <v>3231163.47</v>
      </c>
      <c r="J55" s="16">
        <v>12194764.880000005</v>
      </c>
      <c r="K55" s="16">
        <v>0</v>
      </c>
      <c r="L55" s="16">
        <v>0</v>
      </c>
      <c r="M55" s="16">
        <v>2.04</v>
      </c>
      <c r="N55" s="18">
        <f t="shared" si="1"/>
        <v>218737851.97173768</v>
      </c>
      <c r="O55" s="4"/>
    </row>
    <row r="56" spans="1:15" ht="15" x14ac:dyDescent="0.2">
      <c r="A56" s="17" t="s">
        <v>51</v>
      </c>
      <c r="B56" s="16">
        <v>136708847.14000002</v>
      </c>
      <c r="C56" s="16">
        <v>0</v>
      </c>
      <c r="D56" s="16">
        <v>10630645.240435712</v>
      </c>
      <c r="E56" s="16">
        <v>1803095.58</v>
      </c>
      <c r="F56" s="16">
        <v>386270.04</v>
      </c>
      <c r="G56" s="16">
        <v>152831.4</v>
      </c>
      <c r="H56" s="16">
        <v>7382911.8499999996</v>
      </c>
      <c r="I56" s="16">
        <v>913058.54</v>
      </c>
      <c r="J56" s="16">
        <v>10066828.150000006</v>
      </c>
      <c r="K56" s="16">
        <v>0</v>
      </c>
      <c r="L56" s="16">
        <v>0</v>
      </c>
      <c r="M56" s="16">
        <v>0.56000000000000005</v>
      </c>
      <c r="N56" s="18">
        <f t="shared" si="1"/>
        <v>168044488.50043574</v>
      </c>
      <c r="O56" s="4"/>
    </row>
    <row r="57" spans="1:15" ht="15" x14ac:dyDescent="0.2">
      <c r="A57" s="17" t="s">
        <v>52</v>
      </c>
      <c r="B57" s="16">
        <v>329968071.80999994</v>
      </c>
      <c r="C57" s="16">
        <v>0</v>
      </c>
      <c r="D57" s="16">
        <v>19047078.347276084</v>
      </c>
      <c r="E57" s="16">
        <v>4352051.7</v>
      </c>
      <c r="F57" s="16">
        <v>1983852.96</v>
      </c>
      <c r="G57" s="16">
        <v>802364.87</v>
      </c>
      <c r="H57" s="16">
        <v>17819806.370000001</v>
      </c>
      <c r="I57" s="16">
        <v>4689397.74</v>
      </c>
      <c r="J57" s="16">
        <v>21493774.139999997</v>
      </c>
      <c r="K57" s="16">
        <v>0</v>
      </c>
      <c r="L57" s="16">
        <v>0</v>
      </c>
      <c r="M57" s="16">
        <v>2.96</v>
      </c>
      <c r="N57" s="18">
        <f t="shared" si="1"/>
        <v>400156400.89727598</v>
      </c>
      <c r="O57" s="4"/>
    </row>
    <row r="58" spans="1:15" ht="15" x14ac:dyDescent="0.2">
      <c r="A58" s="17" t="s">
        <v>53</v>
      </c>
      <c r="B58" s="16">
        <v>284801919.99000001</v>
      </c>
      <c r="C58" s="16">
        <v>0</v>
      </c>
      <c r="D58" s="16">
        <v>10704349.549439779</v>
      </c>
      <c r="E58" s="16">
        <v>3756341.25</v>
      </c>
      <c r="F58" s="16">
        <v>1155059.94</v>
      </c>
      <c r="G58" s="16">
        <v>458494.21</v>
      </c>
      <c r="H58" s="16">
        <v>15380624.68</v>
      </c>
      <c r="I58" s="16">
        <v>2730310.97</v>
      </c>
      <c r="J58" s="16">
        <v>12163615.700000001</v>
      </c>
      <c r="K58" s="16">
        <v>0</v>
      </c>
      <c r="L58" s="16">
        <v>0</v>
      </c>
      <c r="M58" s="16">
        <v>1.72</v>
      </c>
      <c r="N58" s="18">
        <f t="shared" si="1"/>
        <v>331150718.00943983</v>
      </c>
      <c r="O58" s="4"/>
    </row>
    <row r="59" spans="1:15" ht="15" x14ac:dyDescent="0.2">
      <c r="A59" s="17" t="s">
        <v>54</v>
      </c>
      <c r="B59" s="16">
        <v>341221444.23999989</v>
      </c>
      <c r="C59" s="16">
        <v>0</v>
      </c>
      <c r="D59" s="16">
        <v>37246813.743441813</v>
      </c>
      <c r="E59" s="16">
        <v>4500475.9399999995</v>
      </c>
      <c r="F59" s="16">
        <v>1125058.3899999999</v>
      </c>
      <c r="G59" s="16">
        <v>458494.21</v>
      </c>
      <c r="H59" s="16">
        <v>18427540.68</v>
      </c>
      <c r="I59" s="16">
        <v>2659393.7999999998</v>
      </c>
      <c r="J59" s="16">
        <v>13604681.720000004</v>
      </c>
      <c r="K59" s="16">
        <v>0</v>
      </c>
      <c r="L59" s="16">
        <v>0</v>
      </c>
      <c r="M59" s="16">
        <v>1.68</v>
      </c>
      <c r="N59" s="18">
        <f t="shared" si="1"/>
        <v>419243904.40344173</v>
      </c>
      <c r="O59" s="4"/>
    </row>
    <row r="60" spans="1:15" ht="15" x14ac:dyDescent="0.2">
      <c r="A60" s="17" t="s">
        <v>55</v>
      </c>
      <c r="B60" s="16">
        <v>2422680978.29</v>
      </c>
      <c r="C60" s="16">
        <v>0</v>
      </c>
      <c r="D60" s="16">
        <v>85591374.887872219</v>
      </c>
      <c r="E60" s="16">
        <v>55011045.040000007</v>
      </c>
      <c r="F60" s="16">
        <v>61887587.07</v>
      </c>
      <c r="G60" s="16">
        <v>25229917.73</v>
      </c>
      <c r="H60" s="16">
        <v>130836009.91</v>
      </c>
      <c r="I60" s="16">
        <v>146288820.84999999</v>
      </c>
      <c r="J60" s="16">
        <v>227409874.81999999</v>
      </c>
      <c r="K60" s="16">
        <v>0</v>
      </c>
      <c r="L60" s="16">
        <v>0</v>
      </c>
      <c r="M60" s="16">
        <v>92.52</v>
      </c>
      <c r="N60" s="18">
        <f t="shared" si="1"/>
        <v>3154935701.1178722</v>
      </c>
      <c r="O60" s="4"/>
    </row>
    <row r="61" spans="1:15" ht="15" x14ac:dyDescent="0.2">
      <c r="A61" s="17" t="s">
        <v>56</v>
      </c>
      <c r="B61" s="16">
        <v>388404915.69999993</v>
      </c>
      <c r="C61" s="16">
        <v>0</v>
      </c>
      <c r="D61" s="16">
        <v>10346499.182513263</v>
      </c>
      <c r="E61" s="16">
        <v>5122793.4399999995</v>
      </c>
      <c r="F61" s="16">
        <v>11048073.41</v>
      </c>
      <c r="G61" s="16">
        <v>2432747.5292311898</v>
      </c>
      <c r="H61" s="16">
        <v>20975666.989999998</v>
      </c>
      <c r="I61" s="16">
        <v>26115247.16</v>
      </c>
      <c r="J61" s="16">
        <v>56308183.410000019</v>
      </c>
      <c r="K61" s="16">
        <v>0</v>
      </c>
      <c r="L61" s="16">
        <v>0</v>
      </c>
      <c r="M61" s="16">
        <v>16.509999999999998</v>
      </c>
      <c r="N61" s="18">
        <f t="shared" si="1"/>
        <v>520754143.33174443</v>
      </c>
      <c r="O61" s="4"/>
    </row>
    <row r="62" spans="1:15" ht="15" x14ac:dyDescent="0.2">
      <c r="A62" s="17" t="s">
        <v>57</v>
      </c>
      <c r="B62" s="16">
        <v>2659830536.3599997</v>
      </c>
      <c r="C62" s="16">
        <v>0</v>
      </c>
      <c r="D62" s="16">
        <v>18844524.879999999</v>
      </c>
      <c r="E62" s="16">
        <v>53883275.920000002</v>
      </c>
      <c r="F62" s="16">
        <v>49538196.109999999</v>
      </c>
      <c r="G62" s="16">
        <v>0</v>
      </c>
      <c r="H62" s="16">
        <v>143643186.02000001</v>
      </c>
      <c r="I62" s="16">
        <v>117097541.53</v>
      </c>
      <c r="J62" s="16">
        <v>111972814.37999997</v>
      </c>
      <c r="K62" s="16">
        <v>0</v>
      </c>
      <c r="L62" s="16">
        <v>0</v>
      </c>
      <c r="M62" s="16">
        <v>74.06</v>
      </c>
      <c r="N62" s="18">
        <f t="shared" si="1"/>
        <v>3154810149.2600002</v>
      </c>
      <c r="O62" s="4"/>
    </row>
    <row r="63" spans="1:15" ht="15" x14ac:dyDescent="0.2">
      <c r="A63" s="17" t="s">
        <v>58</v>
      </c>
      <c r="B63" s="16">
        <v>416102169.62</v>
      </c>
      <c r="C63" s="16">
        <v>0</v>
      </c>
      <c r="D63" s="16">
        <v>28183959.285145938</v>
      </c>
      <c r="E63" s="16">
        <v>5488101.1500000004</v>
      </c>
      <c r="F63" s="16">
        <v>1745715.6</v>
      </c>
      <c r="G63" s="16">
        <v>738685.12</v>
      </c>
      <c r="H63" s="16">
        <v>22471447.16</v>
      </c>
      <c r="I63" s="16">
        <v>4126492.72</v>
      </c>
      <c r="J63" s="16">
        <v>15025841.26</v>
      </c>
      <c r="K63" s="16">
        <v>0</v>
      </c>
      <c r="L63" s="16">
        <v>0</v>
      </c>
      <c r="M63" s="16">
        <v>2.6</v>
      </c>
      <c r="N63" s="18">
        <f t="shared" si="1"/>
        <v>493882414.51514602</v>
      </c>
      <c r="O63" s="4"/>
    </row>
    <row r="64" spans="1:15" ht="15" x14ac:dyDescent="0.2">
      <c r="A64" s="17" t="s">
        <v>59</v>
      </c>
      <c r="B64" s="16">
        <v>676303694.12</v>
      </c>
      <c r="C64" s="16">
        <v>0</v>
      </c>
      <c r="D64" s="16">
        <v>98236334.802060753</v>
      </c>
      <c r="E64" s="16">
        <v>8919980.129999999</v>
      </c>
      <c r="F64" s="16">
        <v>3195165.83</v>
      </c>
      <c r="G64" s="16">
        <v>1260859.0900000001</v>
      </c>
      <c r="H64" s="16">
        <v>36523536.380000003</v>
      </c>
      <c r="I64" s="16">
        <v>7552678.4000000004</v>
      </c>
      <c r="J64" s="16">
        <v>31852717.59</v>
      </c>
      <c r="K64" s="16">
        <v>0</v>
      </c>
      <c r="L64" s="16">
        <v>0</v>
      </c>
      <c r="M64" s="16">
        <v>4.7699999999999996</v>
      </c>
      <c r="N64" s="18">
        <f t="shared" si="1"/>
        <v>863844971.11206079</v>
      </c>
      <c r="O64" s="4"/>
    </row>
    <row r="65" spans="1:15" ht="15" x14ac:dyDescent="0.2">
      <c r="A65" s="17" t="s">
        <v>60</v>
      </c>
      <c r="B65" s="16">
        <v>377336918.60000002</v>
      </c>
      <c r="C65" s="16">
        <v>0</v>
      </c>
      <c r="D65" s="16">
        <v>27093476.888650149</v>
      </c>
      <c r="E65" s="16">
        <v>4976814.18</v>
      </c>
      <c r="F65" s="16">
        <v>695661.1</v>
      </c>
      <c r="G65" s="16">
        <v>483966.11</v>
      </c>
      <c r="H65" s="16">
        <v>20377943.809999999</v>
      </c>
      <c r="I65" s="16">
        <v>1644391.84</v>
      </c>
      <c r="J65" s="16">
        <v>18998858.300000001</v>
      </c>
      <c r="K65" s="16">
        <v>0</v>
      </c>
      <c r="L65" s="16">
        <v>0</v>
      </c>
      <c r="M65" s="16">
        <v>1.03</v>
      </c>
      <c r="N65" s="18">
        <f t="shared" si="1"/>
        <v>451608031.85865021</v>
      </c>
      <c r="O65" s="4"/>
    </row>
    <row r="66" spans="1:15" ht="15" x14ac:dyDescent="0.2">
      <c r="A66" s="17" t="s">
        <v>61</v>
      </c>
      <c r="B66" s="16">
        <v>211698616.82999998</v>
      </c>
      <c r="C66" s="16">
        <v>0</v>
      </c>
      <c r="D66" s="16">
        <v>21294130.188051667</v>
      </c>
      <c r="E66" s="16">
        <v>2792159.02</v>
      </c>
      <c r="F66" s="16">
        <v>680660.32</v>
      </c>
      <c r="G66" s="16">
        <v>388446.49</v>
      </c>
      <c r="H66" s="16">
        <v>11432707.23</v>
      </c>
      <c r="I66" s="16">
        <v>1608933.25</v>
      </c>
      <c r="J66" s="16">
        <v>8433642.1000000015</v>
      </c>
      <c r="K66" s="16">
        <v>0</v>
      </c>
      <c r="L66" s="16">
        <v>0</v>
      </c>
      <c r="M66" s="16">
        <v>1.01</v>
      </c>
      <c r="N66" s="18">
        <f t="shared" si="1"/>
        <v>258329296.43805164</v>
      </c>
      <c r="O66" s="4"/>
    </row>
    <row r="67" spans="1:15" ht="15" x14ac:dyDescent="0.2">
      <c r="A67" s="17" t="s">
        <v>62</v>
      </c>
      <c r="B67" s="16">
        <v>981769510.32999992</v>
      </c>
      <c r="C67" s="16">
        <v>0</v>
      </c>
      <c r="D67" s="16">
        <v>4400023.0999999996</v>
      </c>
      <c r="E67" s="16">
        <v>19888845.060000002</v>
      </c>
      <c r="F67" s="16">
        <v>18289699.260000002</v>
      </c>
      <c r="G67" s="16">
        <v>8504897.1645651497</v>
      </c>
      <c r="H67" s="16">
        <v>53020107.289999999</v>
      </c>
      <c r="I67" s="16">
        <v>43232878.609999999</v>
      </c>
      <c r="J67" s="16">
        <v>54338836.820000015</v>
      </c>
      <c r="K67" s="16">
        <v>0</v>
      </c>
      <c r="L67" s="16">
        <v>0</v>
      </c>
      <c r="M67" s="16">
        <v>27.330000000000002</v>
      </c>
      <c r="N67" s="18">
        <f t="shared" si="1"/>
        <v>1183444824.964565</v>
      </c>
      <c r="O67" s="4"/>
    </row>
    <row r="68" spans="1:15" ht="15" x14ac:dyDescent="0.2">
      <c r="A68" s="17" t="s">
        <v>63</v>
      </c>
      <c r="B68" s="16">
        <v>622043247.1500001</v>
      </c>
      <c r="C68" s="16">
        <v>0</v>
      </c>
      <c r="D68" s="16">
        <v>6732014.8699999992</v>
      </c>
      <c r="E68" s="16">
        <v>8204322.1899999995</v>
      </c>
      <c r="F68" s="16">
        <v>16129587.15</v>
      </c>
      <c r="G68" s="16">
        <v>8212208.1215075981</v>
      </c>
      <c r="H68" s="16">
        <v>33593220.560000002</v>
      </c>
      <c r="I68" s="16">
        <v>38126842.509999998</v>
      </c>
      <c r="J68" s="16">
        <v>45635961.879999988</v>
      </c>
      <c r="K68" s="16">
        <v>0</v>
      </c>
      <c r="L68" s="16">
        <v>0</v>
      </c>
      <c r="M68" s="16">
        <v>24.1</v>
      </c>
      <c r="N68" s="18">
        <f t="shared" si="1"/>
        <v>778677428.53150773</v>
      </c>
      <c r="O68" s="4"/>
    </row>
    <row r="69" spans="1:15" ht="15" x14ac:dyDescent="0.2">
      <c r="A69" s="17" t="s">
        <v>64</v>
      </c>
      <c r="B69" s="16">
        <v>1951086160.9499998</v>
      </c>
      <c r="C69" s="16">
        <v>0</v>
      </c>
      <c r="D69" s="16">
        <v>5642374.8161657276</v>
      </c>
      <c r="E69" s="16">
        <v>25733483.25</v>
      </c>
      <c r="F69" s="16">
        <v>47603095.68</v>
      </c>
      <c r="G69" s="16">
        <v>8625743.9574007001</v>
      </c>
      <c r="H69" s="16">
        <v>105367702.38</v>
      </c>
      <c r="I69" s="16">
        <v>112523384.18000001</v>
      </c>
      <c r="J69" s="16">
        <v>106567923.89999998</v>
      </c>
      <c r="K69" s="16">
        <v>0</v>
      </c>
      <c r="L69" s="16">
        <v>0</v>
      </c>
      <c r="M69" s="16">
        <v>71.16</v>
      </c>
      <c r="N69" s="18">
        <f t="shared" si="1"/>
        <v>2363149940.2735662</v>
      </c>
      <c r="O69" s="4"/>
    </row>
    <row r="70" spans="1:15" ht="15" x14ac:dyDescent="0.2">
      <c r="A70" s="17" t="s">
        <v>65</v>
      </c>
      <c r="B70" s="16">
        <v>426090628.09999996</v>
      </c>
      <c r="C70" s="16">
        <v>0</v>
      </c>
      <c r="D70" s="16">
        <v>39303710.565844901</v>
      </c>
      <c r="E70" s="16">
        <v>5619842.04</v>
      </c>
      <c r="F70" s="16">
        <v>10571798.689999999</v>
      </c>
      <c r="G70" s="16">
        <v>3680689.66</v>
      </c>
      <c r="H70" s="16">
        <v>23010870.25</v>
      </c>
      <c r="I70" s="16">
        <v>24989437.109999999</v>
      </c>
      <c r="J70" s="16">
        <v>45297883.479999989</v>
      </c>
      <c r="K70" s="16">
        <v>0</v>
      </c>
      <c r="L70" s="16">
        <v>0</v>
      </c>
      <c r="M70" s="16">
        <v>15.799999999999999</v>
      </c>
      <c r="N70" s="18">
        <f t="shared" si="1"/>
        <v>578564875.69584489</v>
      </c>
      <c r="O70" s="4"/>
    </row>
    <row r="71" spans="1:15" ht="15" x14ac:dyDescent="0.2">
      <c r="A71" s="17" t="s">
        <v>66</v>
      </c>
      <c r="B71" s="16">
        <v>1693665266.22</v>
      </c>
      <c r="C71" s="16">
        <v>0</v>
      </c>
      <c r="D71" s="16">
        <v>4858899.2500000009</v>
      </c>
      <c r="E71" s="16">
        <v>27048505.780000001</v>
      </c>
      <c r="F71" s="16">
        <v>6656595.4800000004</v>
      </c>
      <c r="G71" s="16">
        <v>2840116.93</v>
      </c>
      <c r="H71" s="16">
        <v>91465780.079999998</v>
      </c>
      <c r="I71" s="16">
        <v>15734746.68</v>
      </c>
      <c r="J71" s="16">
        <v>37858107.250000015</v>
      </c>
      <c r="K71" s="16">
        <v>0</v>
      </c>
      <c r="L71" s="16">
        <v>0</v>
      </c>
      <c r="M71" s="16">
        <v>9.94</v>
      </c>
      <c r="N71" s="18">
        <f t="shared" si="1"/>
        <v>1880128027.6100001</v>
      </c>
      <c r="O71" s="4"/>
    </row>
    <row r="72" spans="1:15" ht="15" x14ac:dyDescent="0.2">
      <c r="A72" s="17" t="s">
        <v>67</v>
      </c>
      <c r="B72" s="16">
        <v>8105590445.5100012</v>
      </c>
      <c r="C72" s="16">
        <v>0</v>
      </c>
      <c r="D72" s="16">
        <v>35481867.241378598</v>
      </c>
      <c r="E72" s="16">
        <v>164204358.31999999</v>
      </c>
      <c r="F72" s="16">
        <v>193688178.44999999</v>
      </c>
      <c r="G72" s="16">
        <v>0</v>
      </c>
      <c r="H72" s="16">
        <v>437739480.07999998</v>
      </c>
      <c r="I72" s="16">
        <v>457836805.02999997</v>
      </c>
      <c r="J72" s="16">
        <v>554658179.63</v>
      </c>
      <c r="K72" s="16">
        <v>0</v>
      </c>
      <c r="L72" s="16">
        <v>0</v>
      </c>
      <c r="M72" s="16">
        <v>289.58</v>
      </c>
      <c r="N72" s="18">
        <f t="shared" ref="N72:N103" si="2">SUM(B72:M72)</f>
        <v>9949199603.8413792</v>
      </c>
      <c r="O72" s="4"/>
    </row>
    <row r="73" spans="1:15" ht="15" x14ac:dyDescent="0.2">
      <c r="A73" s="17" t="s">
        <v>68</v>
      </c>
      <c r="B73" s="16">
        <v>3242606928.79</v>
      </c>
      <c r="C73" s="16">
        <v>0</v>
      </c>
      <c r="D73" s="16">
        <v>74625653.938946947</v>
      </c>
      <c r="E73" s="16">
        <v>65689254.050000004</v>
      </c>
      <c r="F73" s="16">
        <v>71891231.280000001</v>
      </c>
      <c r="G73" s="16">
        <v>32550733.844707966</v>
      </c>
      <c r="H73" s="16">
        <v>175115814.28999999</v>
      </c>
      <c r="I73" s="16">
        <v>169935264.09999999</v>
      </c>
      <c r="J73" s="16">
        <v>241605267.87999997</v>
      </c>
      <c r="K73" s="16">
        <v>0</v>
      </c>
      <c r="L73" s="16">
        <v>0</v>
      </c>
      <c r="M73" s="16">
        <v>107.47999999999999</v>
      </c>
      <c r="N73" s="18">
        <f t="shared" si="2"/>
        <v>4074020255.6536551</v>
      </c>
      <c r="O73" s="4"/>
    </row>
    <row r="74" spans="1:15" ht="15" x14ac:dyDescent="0.2">
      <c r="A74" s="17" t="s">
        <v>69</v>
      </c>
      <c r="B74" s="16">
        <v>1953757746.45</v>
      </c>
      <c r="C74" s="16">
        <v>0</v>
      </c>
      <c r="D74" s="16">
        <v>15011505.040000001</v>
      </c>
      <c r="E74" s="16">
        <v>39579539.479999997</v>
      </c>
      <c r="F74" s="16">
        <v>52195209.020000003</v>
      </c>
      <c r="G74" s="16">
        <v>58614152.395970114</v>
      </c>
      <c r="H74" s="16">
        <v>105511980.39</v>
      </c>
      <c r="I74" s="16">
        <v>123378143.23</v>
      </c>
      <c r="J74" s="16">
        <v>129608777.40999997</v>
      </c>
      <c r="K74" s="16">
        <v>0</v>
      </c>
      <c r="L74" s="16">
        <v>0</v>
      </c>
      <c r="M74" s="16">
        <v>78.03</v>
      </c>
      <c r="N74" s="18">
        <f t="shared" si="2"/>
        <v>2477657131.4459701</v>
      </c>
      <c r="O74" s="4"/>
    </row>
    <row r="75" spans="1:15" ht="15" x14ac:dyDescent="0.2">
      <c r="A75" s="17" t="s">
        <v>70</v>
      </c>
      <c r="B75" s="16">
        <v>305651191.43000001</v>
      </c>
      <c r="C75" s="16">
        <v>0</v>
      </c>
      <c r="D75" s="16">
        <v>22030587.369691048</v>
      </c>
      <c r="E75" s="16">
        <v>4031328.8</v>
      </c>
      <c r="F75" s="16">
        <v>948799.24</v>
      </c>
      <c r="G75" s="16">
        <v>413918.39</v>
      </c>
      <c r="H75" s="16">
        <v>16506582.039999999</v>
      </c>
      <c r="I75" s="16">
        <v>2242755.44</v>
      </c>
      <c r="J75" s="16">
        <v>14606285.349999998</v>
      </c>
      <c r="K75" s="16">
        <v>0</v>
      </c>
      <c r="L75" s="16">
        <v>0</v>
      </c>
      <c r="M75" s="16">
        <v>1.41</v>
      </c>
      <c r="N75" s="18">
        <f t="shared" si="2"/>
        <v>366431449.46969116</v>
      </c>
      <c r="O75" s="4"/>
    </row>
    <row r="76" spans="1:15" ht="15" x14ac:dyDescent="0.2">
      <c r="A76" s="17" t="s">
        <v>71</v>
      </c>
      <c r="B76" s="16">
        <v>298497884.89999998</v>
      </c>
      <c r="C76" s="16">
        <v>0</v>
      </c>
      <c r="D76" s="16">
        <v>31216849.413939636</v>
      </c>
      <c r="E76" s="16">
        <v>3936981.5999999996</v>
      </c>
      <c r="F76" s="16">
        <v>1708213.65</v>
      </c>
      <c r="G76" s="16">
        <v>974300.2</v>
      </c>
      <c r="H76" s="16">
        <v>16120270.310000001</v>
      </c>
      <c r="I76" s="16">
        <v>4037846.26</v>
      </c>
      <c r="J76" s="16">
        <v>21689531.700000007</v>
      </c>
      <c r="K76" s="16">
        <v>0</v>
      </c>
      <c r="L76" s="16">
        <v>0</v>
      </c>
      <c r="M76" s="16">
        <v>2.54</v>
      </c>
      <c r="N76" s="18">
        <f t="shared" si="2"/>
        <v>378181880.57393962</v>
      </c>
      <c r="O76" s="4"/>
    </row>
    <row r="77" spans="1:15" ht="15" x14ac:dyDescent="0.2">
      <c r="A77" s="17" t="s">
        <v>72</v>
      </c>
      <c r="B77" s="16">
        <v>370936017.81000006</v>
      </c>
      <c r="C77" s="16">
        <v>0</v>
      </c>
      <c r="D77" s="16">
        <v>26155545.887623295</v>
      </c>
      <c r="E77" s="16">
        <v>4892390.71</v>
      </c>
      <c r="F77" s="16">
        <v>2006354.13</v>
      </c>
      <c r="G77" s="16">
        <v>687741.32</v>
      </c>
      <c r="H77" s="16">
        <v>20032265.469999999</v>
      </c>
      <c r="I77" s="16">
        <v>4742585.62</v>
      </c>
      <c r="J77" s="16">
        <v>14737760.399999995</v>
      </c>
      <c r="K77" s="16">
        <v>0</v>
      </c>
      <c r="L77" s="16">
        <v>0</v>
      </c>
      <c r="M77" s="16">
        <v>2.9899999999999998</v>
      </c>
      <c r="N77" s="18">
        <f t="shared" si="2"/>
        <v>444190664.33762336</v>
      </c>
      <c r="O77" s="4"/>
    </row>
    <row r="78" spans="1:15" ht="15" x14ac:dyDescent="0.2">
      <c r="A78" s="17" t="s">
        <v>73</v>
      </c>
      <c r="B78" s="16">
        <v>144014815.66999996</v>
      </c>
      <c r="C78" s="16">
        <v>0</v>
      </c>
      <c r="D78" s="16">
        <v>9686293.1172020957</v>
      </c>
      <c r="E78" s="16">
        <v>1899456.2800000003</v>
      </c>
      <c r="F78" s="16">
        <v>712536.98</v>
      </c>
      <c r="G78" s="16">
        <v>229247.11</v>
      </c>
      <c r="H78" s="16">
        <v>7777468.0300000003</v>
      </c>
      <c r="I78" s="16">
        <v>1684282.74</v>
      </c>
      <c r="J78" s="16">
        <v>6320255</v>
      </c>
      <c r="K78" s="16">
        <v>0</v>
      </c>
      <c r="L78" s="16">
        <v>0</v>
      </c>
      <c r="M78" s="16">
        <v>1.05</v>
      </c>
      <c r="N78" s="18">
        <f t="shared" si="2"/>
        <v>172324355.97720209</v>
      </c>
      <c r="O78" s="4"/>
    </row>
    <row r="79" spans="1:15" ht="15" x14ac:dyDescent="0.2">
      <c r="A79" s="17" t="s">
        <v>74</v>
      </c>
      <c r="B79" s="16">
        <v>630352423.26999998</v>
      </c>
      <c r="C79" s="16">
        <v>0</v>
      </c>
      <c r="D79" s="16">
        <v>73802113.153338686</v>
      </c>
      <c r="E79" s="16">
        <v>8313914.5099999998</v>
      </c>
      <c r="F79" s="16">
        <v>3581435.88</v>
      </c>
      <c r="G79" s="16">
        <v>1706617.35</v>
      </c>
      <c r="H79" s="16">
        <v>34041954.619999997</v>
      </c>
      <c r="I79" s="16">
        <v>8465736.9399999995</v>
      </c>
      <c r="J79" s="16">
        <v>34237122.970000006</v>
      </c>
      <c r="K79" s="16">
        <v>0</v>
      </c>
      <c r="L79" s="16">
        <v>0</v>
      </c>
      <c r="M79" s="16">
        <v>5.34</v>
      </c>
      <c r="N79" s="18">
        <f t="shared" si="2"/>
        <v>794501324.03333879</v>
      </c>
      <c r="O79" s="4"/>
    </row>
    <row r="80" spans="1:15" ht="15" x14ac:dyDescent="0.2">
      <c r="A80" s="17" t="s">
        <v>75</v>
      </c>
      <c r="B80" s="16">
        <v>361427354.28000009</v>
      </c>
      <c r="C80" s="16">
        <v>0</v>
      </c>
      <c r="D80" s="16">
        <v>85937637.267527342</v>
      </c>
      <c r="E80" s="16">
        <v>4766977.9800000004</v>
      </c>
      <c r="F80" s="16">
        <v>1158810.1399999999</v>
      </c>
      <c r="G80" s="16">
        <v>713213.22</v>
      </c>
      <c r="H80" s="16">
        <v>19518753.539999999</v>
      </c>
      <c r="I80" s="16">
        <v>2739175.62</v>
      </c>
      <c r="J80" s="16">
        <v>22126943.809999999</v>
      </c>
      <c r="K80" s="16">
        <v>0</v>
      </c>
      <c r="L80" s="16">
        <v>0</v>
      </c>
      <c r="M80" s="16">
        <v>1.72</v>
      </c>
      <c r="N80" s="18">
        <f t="shared" si="2"/>
        <v>498388867.57752752</v>
      </c>
      <c r="O80" s="4"/>
    </row>
    <row r="81" spans="1:15" ht="15" x14ac:dyDescent="0.2">
      <c r="A81" s="17" t="s">
        <v>76</v>
      </c>
      <c r="B81" s="16">
        <v>193346460.00999999</v>
      </c>
      <c r="C81" s="16">
        <v>0</v>
      </c>
      <c r="D81" s="16">
        <v>19836059.12266387</v>
      </c>
      <c r="E81" s="16">
        <v>2550106.7000000002</v>
      </c>
      <c r="F81" s="16">
        <v>3009531.19</v>
      </c>
      <c r="G81" s="16">
        <v>1471002.27</v>
      </c>
      <c r="H81" s="16">
        <v>10441605.640000001</v>
      </c>
      <c r="I81" s="16">
        <v>7113878.4299999997</v>
      </c>
      <c r="J81" s="16">
        <v>25870078.140000001</v>
      </c>
      <c r="K81" s="16">
        <v>0</v>
      </c>
      <c r="L81" s="16">
        <v>0</v>
      </c>
      <c r="M81" s="16">
        <v>4.49</v>
      </c>
      <c r="N81" s="18">
        <f t="shared" si="2"/>
        <v>263638725.99266386</v>
      </c>
      <c r="O81" s="4"/>
    </row>
    <row r="82" spans="1:15" ht="15" x14ac:dyDescent="0.2">
      <c r="A82" s="17" t="s">
        <v>77</v>
      </c>
      <c r="B82" s="16">
        <v>3070120644.5299997</v>
      </c>
      <c r="C82" s="16">
        <v>0</v>
      </c>
      <c r="D82" s="16">
        <v>24208133.75</v>
      </c>
      <c r="E82" s="16">
        <v>62194999.090000004</v>
      </c>
      <c r="F82" s="16">
        <v>86736376.769999996</v>
      </c>
      <c r="G82" s="16">
        <v>60731822.404499963</v>
      </c>
      <c r="H82" s="16">
        <v>165800754.90000001</v>
      </c>
      <c r="I82" s="16">
        <v>205025965.34</v>
      </c>
      <c r="J82" s="16">
        <v>214743770.69</v>
      </c>
      <c r="K82" s="16">
        <v>0</v>
      </c>
      <c r="L82" s="16">
        <v>0</v>
      </c>
      <c r="M82" s="16">
        <v>129.68</v>
      </c>
      <c r="N82" s="18">
        <f t="shared" si="2"/>
        <v>3889562597.1545</v>
      </c>
      <c r="O82" s="4"/>
    </row>
    <row r="83" spans="1:15" ht="15" x14ac:dyDescent="0.2">
      <c r="A83" s="17" t="s">
        <v>78</v>
      </c>
      <c r="B83" s="16">
        <v>931707269.13999999</v>
      </c>
      <c r="C83" s="16">
        <v>0</v>
      </c>
      <c r="D83" s="16">
        <v>25086065.269009054</v>
      </c>
      <c r="E83" s="16">
        <v>18874676.100000001</v>
      </c>
      <c r="F83" s="16">
        <v>9604248.4700000007</v>
      </c>
      <c r="G83" s="16">
        <v>4330223.13</v>
      </c>
      <c r="H83" s="16">
        <v>50316514.060000002</v>
      </c>
      <c r="I83" s="16">
        <v>22702358.440000001</v>
      </c>
      <c r="J83" s="16">
        <v>46477322.339999996</v>
      </c>
      <c r="K83" s="16">
        <v>0</v>
      </c>
      <c r="L83" s="16">
        <v>0</v>
      </c>
      <c r="M83" s="16">
        <v>14.350000000000001</v>
      </c>
      <c r="N83" s="18">
        <f t="shared" si="2"/>
        <v>1109098691.2990088</v>
      </c>
      <c r="O83" s="4"/>
    </row>
    <row r="84" spans="1:15" ht="15" x14ac:dyDescent="0.2">
      <c r="A84" s="17" t="s">
        <v>79</v>
      </c>
      <c r="B84" s="16">
        <v>322389492.46999997</v>
      </c>
      <c r="C84" s="16">
        <v>0</v>
      </c>
      <c r="D84" s="16">
        <v>17805218.136450548</v>
      </c>
      <c r="E84" s="16">
        <v>4252095.46</v>
      </c>
      <c r="F84" s="16">
        <v>1927600.04</v>
      </c>
      <c r="G84" s="16">
        <v>393440.85936683381</v>
      </c>
      <c r="H84" s="16">
        <v>17410527.93</v>
      </c>
      <c r="I84" s="16">
        <v>4556428.05</v>
      </c>
      <c r="J84" s="16">
        <v>19112212.490000006</v>
      </c>
      <c r="K84" s="16">
        <v>0</v>
      </c>
      <c r="L84" s="16">
        <v>0</v>
      </c>
      <c r="M84" s="16">
        <v>2.87</v>
      </c>
      <c r="N84" s="18">
        <f t="shared" si="2"/>
        <v>387847018.30581737</v>
      </c>
      <c r="O84" s="4"/>
    </row>
    <row r="85" spans="1:15" ht="15" x14ac:dyDescent="0.2">
      <c r="A85" s="17" t="s">
        <v>80</v>
      </c>
      <c r="B85" s="16">
        <v>287255416.91000003</v>
      </c>
      <c r="C85" s="16">
        <v>0</v>
      </c>
      <c r="D85" s="16">
        <v>16556732.877410291</v>
      </c>
      <c r="E85" s="16">
        <v>3788701.1899999995</v>
      </c>
      <c r="F85" s="16">
        <v>911297.29</v>
      </c>
      <c r="G85" s="16">
        <v>413918.39</v>
      </c>
      <c r="H85" s="16">
        <v>15513124.890000001</v>
      </c>
      <c r="I85" s="16">
        <v>2154108.98</v>
      </c>
      <c r="J85" s="16">
        <v>11266768.590000002</v>
      </c>
      <c r="K85" s="16">
        <v>0</v>
      </c>
      <c r="L85" s="16">
        <v>0</v>
      </c>
      <c r="M85" s="16">
        <v>1.35</v>
      </c>
      <c r="N85" s="18">
        <f t="shared" si="2"/>
        <v>337860070.46741033</v>
      </c>
      <c r="O85" s="4"/>
    </row>
    <row r="86" spans="1:15" ht="15" x14ac:dyDescent="0.2">
      <c r="A86" s="17" t="s">
        <v>81</v>
      </c>
      <c r="B86" s="16">
        <v>3632025956.6999998</v>
      </c>
      <c r="C86" s="16">
        <v>0</v>
      </c>
      <c r="D86" s="16">
        <v>23476658.27</v>
      </c>
      <c r="E86" s="16">
        <v>73578167.519999996</v>
      </c>
      <c r="F86" s="16">
        <v>54420949.539999999</v>
      </c>
      <c r="G86" s="16">
        <v>13965994.965386784</v>
      </c>
      <c r="H86" s="16">
        <v>196146248.03</v>
      </c>
      <c r="I86" s="16">
        <v>128639310.64</v>
      </c>
      <c r="J86" s="16">
        <v>94806404.629999965</v>
      </c>
      <c r="K86" s="16">
        <v>0</v>
      </c>
      <c r="L86" s="16">
        <v>0</v>
      </c>
      <c r="M86" s="16">
        <v>81.349999999999994</v>
      </c>
      <c r="N86" s="18">
        <f t="shared" si="2"/>
        <v>4217059771.6453867</v>
      </c>
      <c r="O86" s="4"/>
    </row>
    <row r="87" spans="1:15" ht="15" x14ac:dyDescent="0.2">
      <c r="A87" s="17" t="s">
        <v>82</v>
      </c>
      <c r="B87" s="16">
        <v>506303620.07999992</v>
      </c>
      <c r="C87" s="16">
        <v>0</v>
      </c>
      <c r="D87" s="16">
        <v>20770323.617515475</v>
      </c>
      <c r="E87" s="16">
        <v>6677796.1899999995</v>
      </c>
      <c r="F87" s="16">
        <v>1545080.19</v>
      </c>
      <c r="G87" s="16">
        <v>866044.63</v>
      </c>
      <c r="H87" s="16">
        <v>27342743.870000001</v>
      </c>
      <c r="I87" s="16">
        <v>3652234.16</v>
      </c>
      <c r="J87" s="16">
        <v>21437559.979999989</v>
      </c>
      <c r="K87" s="16">
        <v>0</v>
      </c>
      <c r="L87" s="16">
        <v>0</v>
      </c>
      <c r="M87" s="16">
        <v>2.2999999999999998</v>
      </c>
      <c r="N87" s="18">
        <f t="shared" si="2"/>
        <v>588595405.0175153</v>
      </c>
      <c r="O87" s="4"/>
    </row>
    <row r="88" spans="1:15" ht="15" x14ac:dyDescent="0.2">
      <c r="A88" s="17" t="s">
        <v>83</v>
      </c>
      <c r="B88" s="16">
        <v>410006592.86000007</v>
      </c>
      <c r="C88" s="16">
        <v>0</v>
      </c>
      <c r="D88" s="16">
        <v>7438414.3991908645</v>
      </c>
      <c r="E88" s="16">
        <v>5407704.6899999995</v>
      </c>
      <c r="F88" s="16">
        <v>7582893.5599999996</v>
      </c>
      <c r="G88" s="16">
        <v>2209687.39</v>
      </c>
      <c r="H88" s="16">
        <v>22142257.75</v>
      </c>
      <c r="I88" s="16">
        <v>17924314.239999998</v>
      </c>
      <c r="J88" s="16">
        <v>32633234.359999988</v>
      </c>
      <c r="K88" s="16">
        <v>0</v>
      </c>
      <c r="L88" s="16">
        <v>0</v>
      </c>
      <c r="M88" s="16">
        <v>11.33</v>
      </c>
      <c r="N88" s="18">
        <f t="shared" si="2"/>
        <v>505345110.57919091</v>
      </c>
      <c r="O88" s="4"/>
    </row>
    <row r="89" spans="1:15" ht="15" x14ac:dyDescent="0.2">
      <c r="A89" s="17" t="s">
        <v>84</v>
      </c>
      <c r="B89" s="16">
        <v>710957974.76999998</v>
      </c>
      <c r="C89" s="16">
        <v>0</v>
      </c>
      <c r="D89" s="16">
        <v>17597346.916297302</v>
      </c>
      <c r="E89" s="16">
        <v>9377046.2300000004</v>
      </c>
      <c r="F89" s="16">
        <v>6377205.9800000004</v>
      </c>
      <c r="G89" s="16">
        <v>2579029.9500000002</v>
      </c>
      <c r="H89" s="16">
        <v>38395028.270000003</v>
      </c>
      <c r="I89" s="16">
        <v>15074330.550000001</v>
      </c>
      <c r="J89" s="16">
        <v>33512489.75</v>
      </c>
      <c r="K89" s="16">
        <v>0</v>
      </c>
      <c r="L89" s="16">
        <v>0</v>
      </c>
      <c r="M89" s="16">
        <v>9.52</v>
      </c>
      <c r="N89" s="18">
        <f t="shared" si="2"/>
        <v>833870461.9362973</v>
      </c>
      <c r="O89" s="4"/>
    </row>
    <row r="90" spans="1:15" ht="15" x14ac:dyDescent="0.2">
      <c r="A90" s="17" t="s">
        <v>85</v>
      </c>
      <c r="B90" s="16">
        <v>3523286974.0899997</v>
      </c>
      <c r="C90" s="16">
        <v>0</v>
      </c>
      <c r="D90" s="16">
        <v>10896348.647491729</v>
      </c>
      <c r="E90" s="16">
        <v>71375315.670000002</v>
      </c>
      <c r="F90" s="16">
        <v>86505739.799999997</v>
      </c>
      <c r="G90" s="16">
        <v>24513541.319423713</v>
      </c>
      <c r="H90" s="16">
        <v>190273838.61000001</v>
      </c>
      <c r="I90" s="16">
        <v>204480789.61000001</v>
      </c>
      <c r="J90" s="16">
        <v>195356902.38</v>
      </c>
      <c r="K90" s="16">
        <v>0</v>
      </c>
      <c r="L90" s="16">
        <v>0</v>
      </c>
      <c r="M90" s="16">
        <v>129.32</v>
      </c>
      <c r="N90" s="18">
        <f t="shared" si="2"/>
        <v>4306689579.4469156</v>
      </c>
      <c r="O90" s="4"/>
    </row>
    <row r="91" spans="1:15" ht="15" x14ac:dyDescent="0.2">
      <c r="A91" s="17" t="s">
        <v>86</v>
      </c>
      <c r="B91" s="16">
        <v>140896148.48000002</v>
      </c>
      <c r="C91" s="16">
        <v>0</v>
      </c>
      <c r="D91" s="16">
        <v>25605100.210832883</v>
      </c>
      <c r="E91" s="16">
        <v>1858323.2</v>
      </c>
      <c r="F91" s="16">
        <v>2008229.23</v>
      </c>
      <c r="G91" s="16">
        <v>859676.65</v>
      </c>
      <c r="H91" s="16">
        <v>7609045.54</v>
      </c>
      <c r="I91" s="16">
        <v>4747017.9400000004</v>
      </c>
      <c r="J91" s="16">
        <v>15066117.069999998</v>
      </c>
      <c r="K91" s="16">
        <v>0</v>
      </c>
      <c r="L91" s="16">
        <v>0</v>
      </c>
      <c r="M91" s="16">
        <v>2.9899999999999998</v>
      </c>
      <c r="N91" s="18">
        <f t="shared" si="2"/>
        <v>198649661.31083289</v>
      </c>
      <c r="O91" s="4"/>
    </row>
    <row r="92" spans="1:15" ht="15" x14ac:dyDescent="0.2">
      <c r="A92" s="17" t="s">
        <v>87</v>
      </c>
      <c r="B92" s="16">
        <v>210946211.09000003</v>
      </c>
      <c r="C92" s="16">
        <v>0</v>
      </c>
      <c r="D92" s="16">
        <v>460760.24</v>
      </c>
      <c r="E92" s="16">
        <v>2514640.71</v>
      </c>
      <c r="F92" s="16">
        <v>429397.28</v>
      </c>
      <c r="G92" s="16">
        <v>267454.96000000002</v>
      </c>
      <c r="H92" s="16">
        <v>11392073.83</v>
      </c>
      <c r="I92" s="16">
        <v>1015001.97</v>
      </c>
      <c r="J92" s="16">
        <v>5858307.0500000017</v>
      </c>
      <c r="K92" s="16">
        <v>0</v>
      </c>
      <c r="L92" s="16">
        <v>0</v>
      </c>
      <c r="M92" s="16">
        <v>0.64</v>
      </c>
      <c r="N92" s="18">
        <f t="shared" si="2"/>
        <v>232883847.77000007</v>
      </c>
      <c r="O92" s="4"/>
    </row>
    <row r="93" spans="1:15" ht="15" x14ac:dyDescent="0.2">
      <c r="A93" s="17" t="s">
        <v>88</v>
      </c>
      <c r="B93" s="16">
        <v>1998836662.8199997</v>
      </c>
      <c r="C93" s="16">
        <v>0</v>
      </c>
      <c r="D93" s="16">
        <v>11526139.30932272</v>
      </c>
      <c r="E93" s="16">
        <v>40492755.439999998</v>
      </c>
      <c r="F93" s="16">
        <v>70109888.819999993</v>
      </c>
      <c r="G93" s="16">
        <v>12024209.510107569</v>
      </c>
      <c r="H93" s="16">
        <v>107946450.97</v>
      </c>
      <c r="I93" s="16">
        <v>165724557.24000001</v>
      </c>
      <c r="J93" s="16">
        <v>201673586.14000002</v>
      </c>
      <c r="K93" s="16">
        <v>0</v>
      </c>
      <c r="L93" s="16">
        <v>0</v>
      </c>
      <c r="M93" s="16">
        <v>104.81</v>
      </c>
      <c r="N93" s="18">
        <f t="shared" si="2"/>
        <v>2608334355.0594301</v>
      </c>
      <c r="O93" s="4"/>
    </row>
    <row r="94" spans="1:15" ht="15" x14ac:dyDescent="0.2">
      <c r="A94" s="17" t="s">
        <v>89</v>
      </c>
      <c r="B94" s="16">
        <v>1342346319.1000001</v>
      </c>
      <c r="C94" s="16">
        <v>0</v>
      </c>
      <c r="D94" s="16">
        <v>19517846.82</v>
      </c>
      <c r="E94" s="16">
        <v>27193468.190000001</v>
      </c>
      <c r="F94" s="16">
        <v>31702270.399999999</v>
      </c>
      <c r="G94" s="16">
        <v>14926008.430546263</v>
      </c>
      <c r="H94" s="16">
        <v>72492927.420000002</v>
      </c>
      <c r="I94" s="16">
        <v>74937285.079999998</v>
      </c>
      <c r="J94" s="16">
        <v>95247652.470000029</v>
      </c>
      <c r="K94" s="16">
        <v>0</v>
      </c>
      <c r="L94" s="16">
        <v>0</v>
      </c>
      <c r="M94" s="16">
        <v>47.39</v>
      </c>
      <c r="N94" s="18">
        <f t="shared" si="2"/>
        <v>1678363825.3005466</v>
      </c>
      <c r="O94" s="4"/>
    </row>
    <row r="95" spans="1:15" ht="15" x14ac:dyDescent="0.2">
      <c r="A95" s="17" t="s">
        <v>90</v>
      </c>
      <c r="B95" s="16">
        <v>237520308.66999996</v>
      </c>
      <c r="C95" s="16">
        <v>0</v>
      </c>
      <c r="D95" s="16">
        <v>15730920.816136884</v>
      </c>
      <c r="E95" s="16">
        <v>3132729.3600000003</v>
      </c>
      <c r="F95" s="16">
        <v>1554455.67</v>
      </c>
      <c r="G95" s="16">
        <v>694109.3</v>
      </c>
      <c r="H95" s="16">
        <v>12827198.359999999</v>
      </c>
      <c r="I95" s="16">
        <v>3674395.77</v>
      </c>
      <c r="J95" s="16">
        <v>15223847.289999995</v>
      </c>
      <c r="K95" s="16">
        <v>0</v>
      </c>
      <c r="L95" s="16">
        <v>0</v>
      </c>
      <c r="M95" s="16">
        <v>2.3200000000000003</v>
      </c>
      <c r="N95" s="18">
        <f t="shared" si="2"/>
        <v>290357967.55613685</v>
      </c>
      <c r="O95" s="4"/>
    </row>
    <row r="96" spans="1:15" ht="15" x14ac:dyDescent="0.2">
      <c r="A96" s="17" t="s">
        <v>91</v>
      </c>
      <c r="B96" s="16">
        <v>779470512.63</v>
      </c>
      <c r="C96" s="16">
        <v>0</v>
      </c>
      <c r="D96" s="16">
        <v>45847941.812108651</v>
      </c>
      <c r="E96" s="16">
        <v>12531767.119999999</v>
      </c>
      <c r="F96" s="16">
        <v>8711702.1500000004</v>
      </c>
      <c r="G96" s="16">
        <v>3788945.24</v>
      </c>
      <c r="H96" s="16">
        <v>42095023.090000004</v>
      </c>
      <c r="I96" s="16">
        <v>20592572.690000001</v>
      </c>
      <c r="J96" s="16">
        <v>51590163.640000008</v>
      </c>
      <c r="K96" s="16">
        <v>0</v>
      </c>
      <c r="L96" s="16">
        <v>0</v>
      </c>
      <c r="M96" s="16">
        <v>13.02</v>
      </c>
      <c r="N96" s="18">
        <f t="shared" si="2"/>
        <v>964628641.39210868</v>
      </c>
      <c r="O96" s="4"/>
    </row>
    <row r="97" spans="1:15" ht="15" x14ac:dyDescent="0.2">
      <c r="A97" s="17" t="s">
        <v>92</v>
      </c>
      <c r="B97" s="16">
        <v>378503692.69000006</v>
      </c>
      <c r="C97" s="16">
        <v>0</v>
      </c>
      <c r="D97" s="16">
        <v>57022152.52974382</v>
      </c>
      <c r="E97" s="16">
        <v>4992203.13</v>
      </c>
      <c r="F97" s="16">
        <v>4022083.75</v>
      </c>
      <c r="G97" s="16">
        <v>1942232.43</v>
      </c>
      <c r="H97" s="16">
        <v>20440955.02</v>
      </c>
      <c r="I97" s="16">
        <v>9507332.8499999996</v>
      </c>
      <c r="J97" s="16">
        <v>35061486.799999997</v>
      </c>
      <c r="K97" s="16">
        <v>0</v>
      </c>
      <c r="L97" s="16">
        <v>0</v>
      </c>
      <c r="M97" s="16">
        <v>6.01</v>
      </c>
      <c r="N97" s="18">
        <f t="shared" si="2"/>
        <v>511492145.20974386</v>
      </c>
      <c r="O97" s="4"/>
    </row>
    <row r="98" spans="1:15" ht="15" x14ac:dyDescent="0.2">
      <c r="A98" s="17" t="s">
        <v>93</v>
      </c>
      <c r="B98" s="16">
        <v>1051241638.08</v>
      </c>
      <c r="C98" s="16">
        <v>0</v>
      </c>
      <c r="D98" s="16">
        <v>67875723.719171733</v>
      </c>
      <c r="E98" s="16">
        <v>21296222.619999997</v>
      </c>
      <c r="F98" s="16">
        <v>9352985.4299999997</v>
      </c>
      <c r="G98" s="16">
        <v>4553102.26</v>
      </c>
      <c r="H98" s="16">
        <v>56771924.420000002</v>
      </c>
      <c r="I98" s="16">
        <v>22108427.16</v>
      </c>
      <c r="J98" s="16">
        <v>67599818.61999999</v>
      </c>
      <c r="K98" s="16">
        <v>0</v>
      </c>
      <c r="L98" s="16">
        <v>0</v>
      </c>
      <c r="M98" s="16">
        <v>13.97</v>
      </c>
      <c r="N98" s="18">
        <f t="shared" si="2"/>
        <v>1300799856.2791717</v>
      </c>
      <c r="O98" s="4"/>
    </row>
    <row r="99" spans="1:15" ht="15" x14ac:dyDescent="0.2">
      <c r="A99" s="17" t="s">
        <v>94</v>
      </c>
      <c r="B99" s="16">
        <v>754074093.63000011</v>
      </c>
      <c r="C99" s="16">
        <v>0</v>
      </c>
      <c r="D99" s="16">
        <v>31276004.304699853</v>
      </c>
      <c r="E99" s="16">
        <v>9945718.1600000001</v>
      </c>
      <c r="F99" s="16">
        <v>3467054.94</v>
      </c>
      <c r="G99" s="16">
        <v>1229019.21</v>
      </c>
      <c r="H99" s="16">
        <v>40723498.670000002</v>
      </c>
      <c r="I99" s="16">
        <v>8195365.2400000002</v>
      </c>
      <c r="J99" s="16">
        <v>44326701.519999996</v>
      </c>
      <c r="K99" s="16">
        <v>0</v>
      </c>
      <c r="L99" s="16">
        <v>0</v>
      </c>
      <c r="M99" s="16">
        <v>5.17</v>
      </c>
      <c r="N99" s="18">
        <f t="shared" si="2"/>
        <v>893237460.84469998</v>
      </c>
      <c r="O99" s="4"/>
    </row>
    <row r="100" spans="1:15" ht="15" x14ac:dyDescent="0.2">
      <c r="A100" s="17" t="s">
        <v>95</v>
      </c>
      <c r="B100" s="16">
        <v>847492351.11000001</v>
      </c>
      <c r="C100" s="16">
        <v>0</v>
      </c>
      <c r="D100" s="16">
        <v>59137665.674092874</v>
      </c>
      <c r="E100" s="16">
        <v>11177840.66</v>
      </c>
      <c r="F100" s="16">
        <v>3892702.03</v>
      </c>
      <c r="G100" s="16">
        <v>1623833.67</v>
      </c>
      <c r="H100" s="16">
        <v>45768517.880000003</v>
      </c>
      <c r="I100" s="16">
        <v>9201502.5600000005</v>
      </c>
      <c r="J100" s="16">
        <v>34278324.660000011</v>
      </c>
      <c r="K100" s="16">
        <v>0</v>
      </c>
      <c r="L100" s="16">
        <v>0</v>
      </c>
      <c r="M100" s="16">
        <v>5.8100000000000005</v>
      </c>
      <c r="N100" s="18">
        <f t="shared" si="2"/>
        <v>1012572744.0540926</v>
      </c>
      <c r="O100" s="4"/>
    </row>
    <row r="101" spans="1:15" ht="15" x14ac:dyDescent="0.2">
      <c r="A101" s="17" t="s">
        <v>96</v>
      </c>
      <c r="B101" s="16">
        <v>167742856.81</v>
      </c>
      <c r="C101" s="16">
        <v>0</v>
      </c>
      <c r="D101" s="16">
        <v>18507994.659968797</v>
      </c>
      <c r="E101" s="16">
        <v>2212412.81</v>
      </c>
      <c r="F101" s="16">
        <v>465024.13</v>
      </c>
      <c r="G101" s="16">
        <v>241983.06</v>
      </c>
      <c r="H101" s="16">
        <v>9058892.3100000005</v>
      </c>
      <c r="I101" s="16">
        <v>1099216.1100000001</v>
      </c>
      <c r="J101" s="16">
        <v>7911049</v>
      </c>
      <c r="K101" s="16">
        <v>0</v>
      </c>
      <c r="L101" s="16">
        <v>0</v>
      </c>
      <c r="M101" s="16">
        <v>0.68</v>
      </c>
      <c r="N101" s="18">
        <f t="shared" si="2"/>
        <v>207239429.56996882</v>
      </c>
      <c r="O101" s="4"/>
    </row>
    <row r="102" spans="1:15" ht="15" x14ac:dyDescent="0.2">
      <c r="A102" s="17" t="s">
        <v>97</v>
      </c>
      <c r="B102" s="16">
        <v>471834714.75</v>
      </c>
      <c r="C102" s="16">
        <v>0</v>
      </c>
      <c r="D102" s="16">
        <v>64970253.980900005</v>
      </c>
      <c r="E102" s="16">
        <v>9558503.7400000002</v>
      </c>
      <c r="F102" s="16">
        <v>9004217.3300000001</v>
      </c>
      <c r="G102" s="16">
        <v>4260175.4000000004</v>
      </c>
      <c r="H102" s="16">
        <v>25481263.100000001</v>
      </c>
      <c r="I102" s="16">
        <v>21284015.079999998</v>
      </c>
      <c r="J102" s="16">
        <v>50950711.410000004</v>
      </c>
      <c r="K102" s="16">
        <v>0</v>
      </c>
      <c r="L102" s="16">
        <v>0</v>
      </c>
      <c r="M102" s="16">
        <v>13.45</v>
      </c>
      <c r="N102" s="18">
        <f t="shared" si="2"/>
        <v>657343868.24090004</v>
      </c>
      <c r="O102" s="4"/>
    </row>
    <row r="103" spans="1:15" ht="15" x14ac:dyDescent="0.2">
      <c r="A103" s="17" t="s">
        <v>98</v>
      </c>
      <c r="B103" s="16">
        <v>167448437.18000001</v>
      </c>
      <c r="C103" s="16">
        <v>0</v>
      </c>
      <c r="D103" s="16">
        <v>18583029.638865508</v>
      </c>
      <c r="E103" s="16">
        <v>2208529.6100000003</v>
      </c>
      <c r="F103" s="16">
        <v>223136.58</v>
      </c>
      <c r="G103" s="16">
        <v>146463.43</v>
      </c>
      <c r="H103" s="16">
        <v>9042992.2899999991</v>
      </c>
      <c r="I103" s="16">
        <v>527446.43999999994</v>
      </c>
      <c r="J103" s="16">
        <v>11183042.619999995</v>
      </c>
      <c r="K103" s="16">
        <v>0</v>
      </c>
      <c r="L103" s="16">
        <v>0</v>
      </c>
      <c r="M103" s="16">
        <v>0.32</v>
      </c>
      <c r="N103" s="18">
        <f t="shared" si="2"/>
        <v>209363078.10886553</v>
      </c>
      <c r="O103" s="4"/>
    </row>
    <row r="104" spans="1:15" ht="15" x14ac:dyDescent="0.2">
      <c r="A104" s="17" t="s">
        <v>99</v>
      </c>
      <c r="B104" s="16">
        <v>2329349956.2399998</v>
      </c>
      <c r="C104" s="16">
        <v>0</v>
      </c>
      <c r="D104" s="16">
        <v>23345319.820181806</v>
      </c>
      <c r="E104" s="16">
        <v>47188347.030000001</v>
      </c>
      <c r="F104" s="16">
        <v>45727998.359999999</v>
      </c>
      <c r="G104" s="16">
        <v>8214350.7698325226</v>
      </c>
      <c r="H104" s="16">
        <v>125795701.83</v>
      </c>
      <c r="I104" s="16">
        <v>108091061.18000001</v>
      </c>
      <c r="J104" s="16">
        <v>123733870.63000004</v>
      </c>
      <c r="K104" s="16">
        <v>0</v>
      </c>
      <c r="L104" s="16">
        <v>0</v>
      </c>
      <c r="M104" s="16">
        <v>68.36</v>
      </c>
      <c r="N104" s="18">
        <f t="shared" ref="N104:N135" si="3">SUM(B104:M104)</f>
        <v>2811446674.2200146</v>
      </c>
      <c r="O104" s="4"/>
    </row>
    <row r="105" spans="1:15" ht="15" x14ac:dyDescent="0.2">
      <c r="A105" s="17" t="s">
        <v>100</v>
      </c>
      <c r="B105" s="16">
        <v>440408145.57999998</v>
      </c>
      <c r="C105" s="16">
        <v>0</v>
      </c>
      <c r="D105" s="16">
        <v>2895719.78</v>
      </c>
      <c r="E105" s="16">
        <v>8297208.8500000006</v>
      </c>
      <c r="F105" s="16">
        <v>1970727.28</v>
      </c>
      <c r="G105" s="16">
        <v>1050715.9099999999</v>
      </c>
      <c r="H105" s="16">
        <v>23784082.600000001</v>
      </c>
      <c r="I105" s="16">
        <v>4658371.4800000004</v>
      </c>
      <c r="J105" s="16">
        <v>16157994.070000002</v>
      </c>
      <c r="K105" s="16">
        <v>0</v>
      </c>
      <c r="L105" s="16">
        <v>0</v>
      </c>
      <c r="M105" s="16">
        <v>2.94</v>
      </c>
      <c r="N105" s="18">
        <f t="shared" si="3"/>
        <v>499222968.49000001</v>
      </c>
      <c r="O105" s="4"/>
    </row>
    <row r="106" spans="1:15" ht="15" x14ac:dyDescent="0.2">
      <c r="A106" s="17" t="s">
        <v>101</v>
      </c>
      <c r="B106" s="16">
        <v>420224044.41999996</v>
      </c>
      <c r="C106" s="16">
        <v>0</v>
      </c>
      <c r="D106" s="16">
        <v>4132191.0100000007</v>
      </c>
      <c r="E106" s="16">
        <v>5542465.8500000006</v>
      </c>
      <c r="F106" s="16">
        <v>13963849.74</v>
      </c>
      <c r="G106" s="16">
        <v>3451385.6589108459</v>
      </c>
      <c r="H106" s="16">
        <v>22694047.52</v>
      </c>
      <c r="I106" s="16">
        <v>33007509.43</v>
      </c>
      <c r="J106" s="16">
        <v>42466277.949999981</v>
      </c>
      <c r="K106" s="16">
        <v>0</v>
      </c>
      <c r="L106" s="16">
        <v>0</v>
      </c>
      <c r="M106" s="16">
        <v>20.869999999999997</v>
      </c>
      <c r="N106" s="18">
        <f t="shared" si="3"/>
        <v>545481792.44891083</v>
      </c>
      <c r="O106" s="4"/>
    </row>
    <row r="107" spans="1:15" ht="15" x14ac:dyDescent="0.2">
      <c r="A107" s="17" t="s">
        <v>102</v>
      </c>
      <c r="B107" s="16">
        <v>638574364.01999998</v>
      </c>
      <c r="C107" s="16">
        <v>0</v>
      </c>
      <c r="D107" s="16">
        <v>23132370.483566217</v>
      </c>
      <c r="E107" s="16">
        <v>2738056.67</v>
      </c>
      <c r="F107" s="16">
        <v>776290.29</v>
      </c>
      <c r="G107" s="16">
        <v>643165.49</v>
      </c>
      <c r="H107" s="16">
        <v>34485977.549999997</v>
      </c>
      <c r="I107" s="16">
        <v>1834981.72</v>
      </c>
      <c r="J107" s="16">
        <v>19674486.139999993</v>
      </c>
      <c r="K107" s="16">
        <v>0</v>
      </c>
      <c r="L107" s="16">
        <v>0</v>
      </c>
      <c r="M107" s="16">
        <v>1.1600000000000001</v>
      </c>
      <c r="N107" s="18">
        <f t="shared" si="3"/>
        <v>721859693.52356601</v>
      </c>
      <c r="O107" s="4"/>
    </row>
    <row r="108" spans="1:15" ht="15" x14ac:dyDescent="0.2">
      <c r="A108" s="17" t="s">
        <v>103</v>
      </c>
      <c r="B108" s="16">
        <v>219985984.09999999</v>
      </c>
      <c r="C108" s="16">
        <v>0</v>
      </c>
      <c r="D108" s="16">
        <v>9524549.9750860035</v>
      </c>
      <c r="E108" s="16">
        <v>2901463.69</v>
      </c>
      <c r="F108" s="16">
        <v>787540.87</v>
      </c>
      <c r="G108" s="16">
        <v>401182.44</v>
      </c>
      <c r="H108" s="16">
        <v>11880263.51</v>
      </c>
      <c r="I108" s="16">
        <v>1861575.66</v>
      </c>
      <c r="J108" s="16">
        <v>10495576.820000002</v>
      </c>
      <c r="K108" s="16">
        <v>0</v>
      </c>
      <c r="L108" s="16">
        <v>0</v>
      </c>
      <c r="M108" s="16">
        <v>1.17</v>
      </c>
      <c r="N108" s="18">
        <f t="shared" si="3"/>
        <v>257838138.23508596</v>
      </c>
      <c r="O108" s="4"/>
    </row>
    <row r="109" spans="1:15" ht="15" x14ac:dyDescent="0.2">
      <c r="A109" s="17" t="s">
        <v>104</v>
      </c>
      <c r="B109" s="16">
        <v>2284151091.1499996</v>
      </c>
      <c r="C109" s="16">
        <v>0</v>
      </c>
      <c r="D109" s="16">
        <v>20924691.024301186</v>
      </c>
      <c r="E109" s="16">
        <v>46272701.140000001</v>
      </c>
      <c r="F109" s="16">
        <v>80407923.310000002</v>
      </c>
      <c r="G109" s="16">
        <v>38625015.264424592</v>
      </c>
      <c r="H109" s="16">
        <v>123354753.45999999</v>
      </c>
      <c r="I109" s="16">
        <v>190066875.19999999</v>
      </c>
      <c r="J109" s="16">
        <v>191499951.01999992</v>
      </c>
      <c r="K109" s="16">
        <v>0</v>
      </c>
      <c r="L109" s="16">
        <v>0</v>
      </c>
      <c r="M109" s="16">
        <v>120.21</v>
      </c>
      <c r="N109" s="18">
        <f t="shared" si="3"/>
        <v>2975303121.7787251</v>
      </c>
      <c r="O109" s="4"/>
    </row>
    <row r="110" spans="1:15" ht="15" x14ac:dyDescent="0.2">
      <c r="A110" s="17" t="s">
        <v>105</v>
      </c>
      <c r="B110" s="16">
        <v>249362520.33000001</v>
      </c>
      <c r="C110" s="16">
        <v>0</v>
      </c>
      <c r="D110" s="16">
        <v>18627111.046993617</v>
      </c>
      <c r="E110" s="16">
        <v>5051626.1500000004</v>
      </c>
      <c r="F110" s="16">
        <v>3073284.5</v>
      </c>
      <c r="G110" s="16">
        <v>1343642.76</v>
      </c>
      <c r="H110" s="16">
        <v>13466732.720000001</v>
      </c>
      <c r="I110" s="16">
        <v>7264577.4100000001</v>
      </c>
      <c r="J110" s="16">
        <v>22189043.979999997</v>
      </c>
      <c r="K110" s="16">
        <v>0</v>
      </c>
      <c r="L110" s="16">
        <v>0</v>
      </c>
      <c r="M110" s="16">
        <v>4.58</v>
      </c>
      <c r="N110" s="18">
        <f t="shared" si="3"/>
        <v>320378543.47699368</v>
      </c>
      <c r="O110" s="4"/>
    </row>
    <row r="111" spans="1:15" ht="15" x14ac:dyDescent="0.2">
      <c r="A111" s="17" t="s">
        <v>106</v>
      </c>
      <c r="B111" s="16">
        <v>296862220.32999998</v>
      </c>
      <c r="C111" s="16">
        <v>0</v>
      </c>
      <c r="D111" s="16">
        <v>25234392.595179491</v>
      </c>
      <c r="E111" s="16">
        <v>3915408.32</v>
      </c>
      <c r="F111" s="16">
        <v>1070680.57</v>
      </c>
      <c r="G111" s="16">
        <v>617693.59</v>
      </c>
      <c r="H111" s="16">
        <v>16031936.83</v>
      </c>
      <c r="I111" s="16">
        <v>2530856.44</v>
      </c>
      <c r="J111" s="16">
        <v>17286509.509999998</v>
      </c>
      <c r="K111" s="16">
        <v>0</v>
      </c>
      <c r="L111" s="16">
        <v>0</v>
      </c>
      <c r="M111" s="16">
        <v>1.59</v>
      </c>
      <c r="N111" s="18">
        <f t="shared" si="3"/>
        <v>363549699.77517939</v>
      </c>
      <c r="O111" s="4"/>
    </row>
    <row r="112" spans="1:15" ht="15" x14ac:dyDescent="0.2">
      <c r="A112" s="17" t="s">
        <v>107</v>
      </c>
      <c r="B112" s="16">
        <v>414215703.10999995</v>
      </c>
      <c r="C112" s="16">
        <v>0</v>
      </c>
      <c r="D112" s="16">
        <v>50787531.618022807</v>
      </c>
      <c r="E112" s="16">
        <v>5463219.96</v>
      </c>
      <c r="F112" s="16">
        <v>1301317.54</v>
      </c>
      <c r="G112" s="16">
        <v>700477.27</v>
      </c>
      <c r="H112" s="16">
        <v>22369569.219999999</v>
      </c>
      <c r="I112" s="16">
        <v>3076032.17</v>
      </c>
      <c r="J112" s="16">
        <v>18133358.900000002</v>
      </c>
      <c r="K112" s="16">
        <v>0</v>
      </c>
      <c r="L112" s="16">
        <v>0</v>
      </c>
      <c r="M112" s="16">
        <v>1.9300000000000002</v>
      </c>
      <c r="N112" s="18">
        <f t="shared" si="3"/>
        <v>516047211.7180227</v>
      </c>
      <c r="O112" s="4"/>
    </row>
    <row r="113" spans="1:15" ht="15" x14ac:dyDescent="0.2">
      <c r="A113" s="17" t="s">
        <v>108</v>
      </c>
      <c r="B113" s="16">
        <v>328888533.15999997</v>
      </c>
      <c r="C113" s="16">
        <v>0</v>
      </c>
      <c r="D113" s="16">
        <v>53231401.388863154</v>
      </c>
      <c r="E113" s="16">
        <v>4337813.33</v>
      </c>
      <c r="F113" s="16">
        <v>1833845.17</v>
      </c>
      <c r="G113" s="16">
        <v>955196.28</v>
      </c>
      <c r="H113" s="16">
        <v>17761506.27</v>
      </c>
      <c r="I113" s="16">
        <v>4334811.9000000004</v>
      </c>
      <c r="J113" s="16">
        <v>17708843.029999994</v>
      </c>
      <c r="K113" s="16">
        <v>0</v>
      </c>
      <c r="L113" s="16">
        <v>0</v>
      </c>
      <c r="M113" s="16">
        <v>2.73</v>
      </c>
      <c r="N113" s="18">
        <f t="shared" si="3"/>
        <v>429051953.25886303</v>
      </c>
      <c r="O113" s="4"/>
    </row>
    <row r="114" spans="1:15" ht="15" x14ac:dyDescent="0.2">
      <c r="A114" s="17" t="s">
        <v>109</v>
      </c>
      <c r="B114" s="16">
        <v>216823699.24000001</v>
      </c>
      <c r="C114" s="16">
        <v>0</v>
      </c>
      <c r="D114" s="16">
        <v>18109266.349112067</v>
      </c>
      <c r="E114" s="16">
        <v>2859755.3200000003</v>
      </c>
      <c r="F114" s="16">
        <v>1110057.6100000001</v>
      </c>
      <c r="G114" s="16">
        <v>509438.02</v>
      </c>
      <c r="H114" s="16">
        <v>11709485.449999999</v>
      </c>
      <c r="I114" s="16">
        <v>2623935.2200000002</v>
      </c>
      <c r="J114" s="16">
        <v>13527833.570000002</v>
      </c>
      <c r="K114" s="16">
        <v>0</v>
      </c>
      <c r="L114" s="16">
        <v>0</v>
      </c>
      <c r="M114" s="16">
        <v>1.6500000000000001</v>
      </c>
      <c r="N114" s="18">
        <f t="shared" si="3"/>
        <v>267273472.42911208</v>
      </c>
      <c r="O114" s="4"/>
    </row>
    <row r="115" spans="1:15" ht="15" x14ac:dyDescent="0.2">
      <c r="A115" s="17" t="s">
        <v>110</v>
      </c>
      <c r="B115" s="16">
        <v>570465290.09000003</v>
      </c>
      <c r="C115" s="16">
        <v>0</v>
      </c>
      <c r="D115" s="16">
        <v>15880896.230928548</v>
      </c>
      <c r="E115" s="16">
        <v>7524044.4399999995</v>
      </c>
      <c r="F115" s="16">
        <v>1149434.6499999999</v>
      </c>
      <c r="G115" s="16">
        <v>846940.7</v>
      </c>
      <c r="H115" s="16">
        <v>30807771.649999999</v>
      </c>
      <c r="I115" s="16">
        <v>2717014</v>
      </c>
      <c r="J115" s="16">
        <v>18126018.059999995</v>
      </c>
      <c r="K115" s="16">
        <v>0</v>
      </c>
      <c r="L115" s="16">
        <v>0</v>
      </c>
      <c r="M115" s="16">
        <v>1.71</v>
      </c>
      <c r="N115" s="18">
        <f t="shared" si="3"/>
        <v>647517411.53092861</v>
      </c>
      <c r="O115" s="4"/>
    </row>
    <row r="116" spans="1:15" ht="15" x14ac:dyDescent="0.2">
      <c r="A116" s="17" t="s">
        <v>111</v>
      </c>
      <c r="B116" s="16">
        <v>326914831.22000003</v>
      </c>
      <c r="C116" s="16">
        <v>0</v>
      </c>
      <c r="D116" s="16">
        <v>26491432.190038264</v>
      </c>
      <c r="E116" s="16">
        <v>4311781.5600000005</v>
      </c>
      <c r="F116" s="16">
        <v>3172664.66</v>
      </c>
      <c r="G116" s="16">
        <v>1305434.9099999999</v>
      </c>
      <c r="H116" s="16">
        <v>17654917.210000001</v>
      </c>
      <c r="I116" s="16">
        <v>7499490.5300000003</v>
      </c>
      <c r="J116" s="16">
        <v>24589718.309999995</v>
      </c>
      <c r="K116" s="16">
        <v>0</v>
      </c>
      <c r="L116" s="16">
        <v>0</v>
      </c>
      <c r="M116" s="16">
        <v>4.7300000000000004</v>
      </c>
      <c r="N116" s="18">
        <f t="shared" si="3"/>
        <v>411940275.32003832</v>
      </c>
      <c r="O116" s="4"/>
    </row>
    <row r="117" spans="1:15" ht="15" x14ac:dyDescent="0.2">
      <c r="A117" s="17" t="s">
        <v>112</v>
      </c>
      <c r="B117" s="16">
        <v>166685127.02999997</v>
      </c>
      <c r="C117" s="16">
        <v>0</v>
      </c>
      <c r="D117" s="16">
        <v>5801775.6026615193</v>
      </c>
      <c r="E117" s="16">
        <v>2198462.0699999998</v>
      </c>
      <c r="F117" s="16">
        <v>667534.64</v>
      </c>
      <c r="G117" s="16">
        <v>350238.64</v>
      </c>
      <c r="H117" s="16">
        <v>9001770</v>
      </c>
      <c r="I117" s="16">
        <v>1577906.99</v>
      </c>
      <c r="J117" s="16">
        <v>7247259.120000002</v>
      </c>
      <c r="K117" s="16">
        <v>0</v>
      </c>
      <c r="L117" s="16">
        <v>0</v>
      </c>
      <c r="M117" s="16">
        <v>0.99</v>
      </c>
      <c r="N117" s="18">
        <f t="shared" si="3"/>
        <v>193530075.08266148</v>
      </c>
      <c r="O117" s="4"/>
    </row>
    <row r="118" spans="1:15" ht="15" x14ac:dyDescent="0.2">
      <c r="A118" s="17" t="s">
        <v>113</v>
      </c>
      <c r="B118" s="16">
        <v>280516478.71000004</v>
      </c>
      <c r="C118" s="16">
        <v>0</v>
      </c>
      <c r="D118" s="16">
        <v>41486531.364217401</v>
      </c>
      <c r="E118" s="16">
        <v>3699819.24</v>
      </c>
      <c r="F118" s="16">
        <v>3148288.4</v>
      </c>
      <c r="G118" s="16">
        <v>1330906.81</v>
      </c>
      <c r="H118" s="16">
        <v>15149190.970000001</v>
      </c>
      <c r="I118" s="16">
        <v>7441870.3300000001</v>
      </c>
      <c r="J118" s="16">
        <v>19976322.990000002</v>
      </c>
      <c r="K118" s="16">
        <v>0</v>
      </c>
      <c r="L118" s="16">
        <v>0</v>
      </c>
      <c r="M118" s="16">
        <v>4.7</v>
      </c>
      <c r="N118" s="18">
        <f t="shared" si="3"/>
        <v>372749413.51421744</v>
      </c>
      <c r="O118" s="4"/>
    </row>
    <row r="119" spans="1:15" ht="15" x14ac:dyDescent="0.2">
      <c r="A119" s="17" t="s">
        <v>114</v>
      </c>
      <c r="B119" s="16">
        <v>392036091.13999999</v>
      </c>
      <c r="C119" s="16">
        <v>0</v>
      </c>
      <c r="D119" s="16">
        <v>20959749.961553235</v>
      </c>
      <c r="E119" s="16">
        <v>5170686.1500000004</v>
      </c>
      <c r="F119" s="16">
        <v>2529506.2799999998</v>
      </c>
      <c r="G119" s="16">
        <v>936092.35</v>
      </c>
      <c r="H119" s="16">
        <v>21171767.300000001</v>
      </c>
      <c r="I119" s="16">
        <v>5979203.7400000002</v>
      </c>
      <c r="J119" s="16">
        <v>18183753.350000001</v>
      </c>
      <c r="K119" s="16">
        <v>0</v>
      </c>
      <c r="L119" s="16">
        <v>0</v>
      </c>
      <c r="M119" s="16">
        <v>3.7800000000000002</v>
      </c>
      <c r="N119" s="18">
        <f t="shared" si="3"/>
        <v>466966854.05155319</v>
      </c>
      <c r="O119" s="4"/>
    </row>
    <row r="120" spans="1:15" ht="15" x14ac:dyDescent="0.2">
      <c r="A120" s="17" t="s">
        <v>115</v>
      </c>
      <c r="B120" s="16">
        <v>249307998.16999999</v>
      </c>
      <c r="C120" s="16">
        <v>0</v>
      </c>
      <c r="D120" s="16">
        <v>21919406.718709908</v>
      </c>
      <c r="E120" s="16">
        <v>3288200.87</v>
      </c>
      <c r="F120" s="16">
        <v>1704463.46</v>
      </c>
      <c r="G120" s="16">
        <v>942460.33</v>
      </c>
      <c r="H120" s="16">
        <v>13463788.27</v>
      </c>
      <c r="I120" s="16">
        <v>4028981.61</v>
      </c>
      <c r="J120" s="16">
        <v>18852040.170000006</v>
      </c>
      <c r="K120" s="16">
        <v>0</v>
      </c>
      <c r="L120" s="16">
        <v>0</v>
      </c>
      <c r="M120" s="16">
        <v>2.54</v>
      </c>
      <c r="N120" s="18">
        <f t="shared" si="3"/>
        <v>313507342.1387099</v>
      </c>
      <c r="O120" s="4"/>
    </row>
    <row r="121" spans="1:15" ht="15" x14ac:dyDescent="0.2">
      <c r="A121" s="17" t="s">
        <v>116</v>
      </c>
      <c r="B121" s="16">
        <v>296774984.83999997</v>
      </c>
      <c r="C121" s="16">
        <v>0</v>
      </c>
      <c r="D121" s="16">
        <v>28645998.2961464</v>
      </c>
      <c r="E121" s="16">
        <v>3914257.74</v>
      </c>
      <c r="F121" s="16">
        <v>716287.17</v>
      </c>
      <c r="G121" s="16">
        <v>343870.66</v>
      </c>
      <c r="H121" s="16">
        <v>16027225.710000001</v>
      </c>
      <c r="I121" s="16">
        <v>1693147.39</v>
      </c>
      <c r="J121" s="16">
        <v>10475471.970000001</v>
      </c>
      <c r="K121" s="16">
        <v>0</v>
      </c>
      <c r="L121" s="16">
        <v>0</v>
      </c>
      <c r="M121" s="16">
        <v>1.06</v>
      </c>
      <c r="N121" s="18">
        <f t="shared" si="3"/>
        <v>358591244.83614641</v>
      </c>
      <c r="O121" s="4"/>
    </row>
    <row r="122" spans="1:15" ht="15" x14ac:dyDescent="0.2">
      <c r="A122" s="17" t="s">
        <v>117</v>
      </c>
      <c r="B122" s="16">
        <v>981104340.02999997</v>
      </c>
      <c r="C122" s="16">
        <v>0</v>
      </c>
      <c r="D122" s="16">
        <v>77866603.464999989</v>
      </c>
      <c r="E122" s="16">
        <v>19875369.93</v>
      </c>
      <c r="F122" s="16">
        <v>21563619.18</v>
      </c>
      <c r="G122" s="16">
        <v>8492130.7610754482</v>
      </c>
      <c r="H122" s="16">
        <v>52984185.009999998</v>
      </c>
      <c r="I122" s="16">
        <v>50971714.579999998</v>
      </c>
      <c r="J122" s="16">
        <v>49139756.250000007</v>
      </c>
      <c r="K122" s="16">
        <v>0</v>
      </c>
      <c r="L122" s="16">
        <v>0</v>
      </c>
      <c r="M122" s="16">
        <v>32.230000000000004</v>
      </c>
      <c r="N122" s="18">
        <f t="shared" si="3"/>
        <v>1261997751.4360754</v>
      </c>
      <c r="O122" s="4"/>
    </row>
    <row r="123" spans="1:15" ht="15" x14ac:dyDescent="0.2">
      <c r="A123" s="17" t="s">
        <v>118</v>
      </c>
      <c r="B123" s="16">
        <v>2226968256.7300005</v>
      </c>
      <c r="C123" s="16">
        <v>0</v>
      </c>
      <c r="D123" s="16">
        <v>40647166.785000011</v>
      </c>
      <c r="E123" s="16">
        <v>29372178.170000002</v>
      </c>
      <c r="F123" s="16">
        <v>29975305.77</v>
      </c>
      <c r="G123" s="16">
        <v>22122299.942199562</v>
      </c>
      <c r="H123" s="16">
        <v>120266615.18000001</v>
      </c>
      <c r="I123" s="16">
        <v>70855115.590000004</v>
      </c>
      <c r="J123" s="16">
        <v>64117981.019999981</v>
      </c>
      <c r="K123" s="16">
        <v>0</v>
      </c>
      <c r="L123" s="16">
        <v>0</v>
      </c>
      <c r="M123" s="16">
        <v>44.81</v>
      </c>
      <c r="N123" s="18">
        <f t="shared" si="3"/>
        <v>2604324963.9972</v>
      </c>
      <c r="O123" s="4"/>
    </row>
    <row r="124" spans="1:15" ht="15" x14ac:dyDescent="0.2">
      <c r="A124" s="17" t="s">
        <v>119</v>
      </c>
      <c r="B124" s="16">
        <v>1809415797.7200003</v>
      </c>
      <c r="C124" s="16">
        <v>0</v>
      </c>
      <c r="D124" s="16">
        <v>10029562.969999999</v>
      </c>
      <c r="E124" s="16">
        <v>36655437.009999998</v>
      </c>
      <c r="F124" s="16">
        <v>38385117.25</v>
      </c>
      <c r="G124" s="16">
        <v>0</v>
      </c>
      <c r="H124" s="16">
        <v>97716845.659999996</v>
      </c>
      <c r="I124" s="16">
        <v>90734084.280000001</v>
      </c>
      <c r="J124" s="16">
        <v>91730829.789999962</v>
      </c>
      <c r="K124" s="16">
        <v>0</v>
      </c>
      <c r="L124" s="16">
        <v>0</v>
      </c>
      <c r="M124" s="16">
        <v>57.379999999999995</v>
      </c>
      <c r="N124" s="18">
        <f t="shared" si="3"/>
        <v>2174667732.0600004</v>
      </c>
      <c r="O124" s="4"/>
    </row>
    <row r="125" spans="1:15" ht="15" x14ac:dyDescent="0.2">
      <c r="A125" s="17" t="s">
        <v>120</v>
      </c>
      <c r="B125" s="16">
        <v>619775125.56999993</v>
      </c>
      <c r="C125" s="16">
        <v>0</v>
      </c>
      <c r="D125" s="16">
        <v>17665000.844083183</v>
      </c>
      <c r="E125" s="16">
        <v>8174407.2299999995</v>
      </c>
      <c r="F125" s="16">
        <v>14925774.67</v>
      </c>
      <c r="G125" s="16">
        <v>5941320.8499999996</v>
      </c>
      <c r="H125" s="16">
        <v>33470731.48</v>
      </c>
      <c r="I125" s="16">
        <v>35281291.140000001</v>
      </c>
      <c r="J125" s="16">
        <v>56686207.029999986</v>
      </c>
      <c r="K125" s="16">
        <v>0</v>
      </c>
      <c r="L125" s="16">
        <v>0</v>
      </c>
      <c r="M125" s="16">
        <v>22.3</v>
      </c>
      <c r="N125" s="18">
        <f t="shared" si="3"/>
        <v>791919881.11408305</v>
      </c>
      <c r="O125" s="4"/>
    </row>
    <row r="126" spans="1:15" ht="15" x14ac:dyDescent="0.2">
      <c r="A126" s="17" t="s">
        <v>121</v>
      </c>
      <c r="B126" s="16">
        <v>706138216.39999998</v>
      </c>
      <c r="C126" s="16">
        <v>0</v>
      </c>
      <c r="D126" s="16">
        <v>27475684.444581013</v>
      </c>
      <c r="E126" s="16">
        <v>9313476.9400000013</v>
      </c>
      <c r="F126" s="16">
        <v>7472262.8200000003</v>
      </c>
      <c r="G126" s="16">
        <v>2407094.62</v>
      </c>
      <c r="H126" s="16">
        <v>38134738.960000001</v>
      </c>
      <c r="I126" s="16">
        <v>17662807.18</v>
      </c>
      <c r="J126" s="16">
        <v>38894894.49000001</v>
      </c>
      <c r="K126" s="16">
        <v>0</v>
      </c>
      <c r="L126" s="16">
        <v>0</v>
      </c>
      <c r="M126" s="16">
        <v>11.16</v>
      </c>
      <c r="N126" s="18">
        <f t="shared" si="3"/>
        <v>847499187.01458108</v>
      </c>
      <c r="O126" s="4"/>
    </row>
    <row r="127" spans="1:15" ht="15" x14ac:dyDescent="0.2">
      <c r="A127" s="17" t="s">
        <v>122</v>
      </c>
      <c r="B127" s="16">
        <v>381644168.75</v>
      </c>
      <c r="C127" s="16">
        <v>0</v>
      </c>
      <c r="D127" s="16">
        <v>10194001.219605185</v>
      </c>
      <c r="E127" s="16">
        <v>5033623.8499999996</v>
      </c>
      <c r="F127" s="16">
        <v>7931661.6600000001</v>
      </c>
      <c r="G127" s="16">
        <v>2426198.5499999998</v>
      </c>
      <c r="H127" s="16">
        <v>20610555.289999999</v>
      </c>
      <c r="I127" s="16">
        <v>18748726.32</v>
      </c>
      <c r="J127" s="16">
        <v>43125636.839999996</v>
      </c>
      <c r="K127" s="16">
        <v>0</v>
      </c>
      <c r="L127" s="16">
        <v>0</v>
      </c>
      <c r="M127" s="16">
        <v>11.85</v>
      </c>
      <c r="N127" s="18">
        <f t="shared" si="3"/>
        <v>489714584.32960528</v>
      </c>
      <c r="O127" s="4"/>
    </row>
    <row r="128" spans="1:15" ht="15" x14ac:dyDescent="0.2">
      <c r="A128" s="17" t="s">
        <v>123</v>
      </c>
      <c r="B128" s="16">
        <v>192888473.91000003</v>
      </c>
      <c r="C128" s="16">
        <v>0</v>
      </c>
      <c r="D128" s="16">
        <v>9935372.3431593459</v>
      </c>
      <c r="E128" s="16">
        <v>2544066.1800000002</v>
      </c>
      <c r="F128" s="16">
        <v>725662.66</v>
      </c>
      <c r="G128" s="16">
        <v>413918.39</v>
      </c>
      <c r="H128" s="16">
        <v>10416872.27</v>
      </c>
      <c r="I128" s="16">
        <v>1715309</v>
      </c>
      <c r="J128" s="16">
        <v>9267926.0299999993</v>
      </c>
      <c r="K128" s="16">
        <v>0</v>
      </c>
      <c r="L128" s="16">
        <v>0</v>
      </c>
      <c r="M128" s="16">
        <v>1.0699999999999998</v>
      </c>
      <c r="N128" s="18">
        <f t="shared" si="3"/>
        <v>227907601.85315937</v>
      </c>
      <c r="O128" s="4"/>
    </row>
    <row r="129" spans="1:15" ht="15" x14ac:dyDescent="0.2">
      <c r="A129" s="17" t="s">
        <v>124</v>
      </c>
      <c r="B129" s="16">
        <v>1140189079</v>
      </c>
      <c r="C129" s="16">
        <v>0</v>
      </c>
      <c r="D129" s="16">
        <v>100156280.0577524</v>
      </c>
      <c r="E129" s="16">
        <v>14412767.969999999</v>
      </c>
      <c r="F129" s="16">
        <v>9229229.0099999998</v>
      </c>
      <c r="G129" s="16">
        <v>5049804.32</v>
      </c>
      <c r="H129" s="16">
        <v>61575498.789999999</v>
      </c>
      <c r="I129" s="16">
        <v>21815893.84</v>
      </c>
      <c r="J129" s="16">
        <v>58070794.400000021</v>
      </c>
      <c r="K129" s="16">
        <v>0</v>
      </c>
      <c r="L129" s="16">
        <v>0</v>
      </c>
      <c r="M129" s="16">
        <v>13.79</v>
      </c>
      <c r="N129" s="18">
        <f t="shared" si="3"/>
        <v>1410499361.1777523</v>
      </c>
      <c r="O129" s="4"/>
    </row>
    <row r="130" spans="1:15" ht="15" x14ac:dyDescent="0.2">
      <c r="A130" s="17" t="s">
        <v>125</v>
      </c>
      <c r="B130" s="16">
        <v>325028364.69999999</v>
      </c>
      <c r="C130" s="16">
        <v>0</v>
      </c>
      <c r="D130" s="16">
        <v>27473677.388338841</v>
      </c>
      <c r="E130" s="16">
        <v>4286900.37</v>
      </c>
      <c r="F130" s="16">
        <v>1141934.26</v>
      </c>
      <c r="G130" s="16">
        <v>375710.54</v>
      </c>
      <c r="H130" s="16">
        <v>17553039.27</v>
      </c>
      <c r="I130" s="16">
        <v>2699284.71</v>
      </c>
      <c r="J130" s="16">
        <v>15960583.299999995</v>
      </c>
      <c r="K130" s="16">
        <v>0</v>
      </c>
      <c r="L130" s="16">
        <v>0</v>
      </c>
      <c r="M130" s="16">
        <v>1.69</v>
      </c>
      <c r="N130" s="18">
        <f t="shared" si="3"/>
        <v>394519496.22833884</v>
      </c>
      <c r="O130" s="4"/>
    </row>
    <row r="131" spans="1:15" ht="15" x14ac:dyDescent="0.2">
      <c r="A131" s="17" t="s">
        <v>126</v>
      </c>
      <c r="B131" s="16">
        <v>1852073930.48</v>
      </c>
      <c r="C131" s="16">
        <v>0</v>
      </c>
      <c r="D131" s="16">
        <v>87760072.555000007</v>
      </c>
      <c r="E131" s="16">
        <v>35245667.870000005</v>
      </c>
      <c r="F131" s="16">
        <v>50423242.049999997</v>
      </c>
      <c r="G131" s="16">
        <v>4484637.6353410436</v>
      </c>
      <c r="H131" s="16">
        <v>100020582.69</v>
      </c>
      <c r="I131" s="16">
        <v>119189597.98999999</v>
      </c>
      <c r="J131" s="16">
        <v>125402570.90000002</v>
      </c>
      <c r="K131" s="16">
        <v>0</v>
      </c>
      <c r="L131" s="16">
        <v>0</v>
      </c>
      <c r="M131" s="16">
        <v>75.38</v>
      </c>
      <c r="N131" s="18">
        <f t="shared" si="3"/>
        <v>2374600377.5503411</v>
      </c>
      <c r="O131" s="4"/>
    </row>
    <row r="132" spans="1:15" ht="15" x14ac:dyDescent="0.2">
      <c r="A132" s="17" t="s">
        <v>127</v>
      </c>
      <c r="B132" s="16">
        <v>76112925.929999992</v>
      </c>
      <c r="C132" s="16">
        <v>0</v>
      </c>
      <c r="D132" s="16">
        <v>3298571.2263475368</v>
      </c>
      <c r="E132" s="16">
        <v>1003877.0900000001</v>
      </c>
      <c r="F132" s="16">
        <v>215636.19</v>
      </c>
      <c r="G132" s="16">
        <v>70047.73</v>
      </c>
      <c r="H132" s="16">
        <v>4110451.04</v>
      </c>
      <c r="I132" s="16">
        <v>509717.15</v>
      </c>
      <c r="J132" s="16">
        <v>4503083.2299999986</v>
      </c>
      <c r="K132" s="16">
        <v>0</v>
      </c>
      <c r="L132" s="16">
        <v>0</v>
      </c>
      <c r="M132" s="16">
        <v>0.31</v>
      </c>
      <c r="N132" s="18">
        <f t="shared" si="3"/>
        <v>89824309.896347553</v>
      </c>
      <c r="O132" s="4"/>
    </row>
    <row r="133" spans="1:15" ht="15" x14ac:dyDescent="0.2">
      <c r="A133" s="17" t="s">
        <v>128</v>
      </c>
      <c r="B133" s="16">
        <v>474473586.97999996</v>
      </c>
      <c r="C133" s="16">
        <v>0</v>
      </c>
      <c r="D133" s="16">
        <v>17536044.130038261</v>
      </c>
      <c r="E133" s="16">
        <v>4539440.58</v>
      </c>
      <c r="F133" s="16">
        <v>780040.48</v>
      </c>
      <c r="G133" s="16">
        <v>515805.99</v>
      </c>
      <c r="H133" s="16">
        <v>25623774.440000001</v>
      </c>
      <c r="I133" s="16">
        <v>1843846.37</v>
      </c>
      <c r="J133" s="16">
        <v>16611146.159999996</v>
      </c>
      <c r="K133" s="16">
        <v>0</v>
      </c>
      <c r="L133" s="16">
        <v>0</v>
      </c>
      <c r="M133" s="16">
        <v>1.1600000000000001</v>
      </c>
      <c r="N133" s="18">
        <f t="shared" si="3"/>
        <v>541923686.29003823</v>
      </c>
      <c r="O133" s="4"/>
    </row>
    <row r="134" spans="1:15" ht="15" x14ac:dyDescent="0.2">
      <c r="A134" s="17" t="s">
        <v>129</v>
      </c>
      <c r="B134" s="16">
        <v>858418590.63999999</v>
      </c>
      <c r="C134" s="16">
        <v>0</v>
      </c>
      <c r="D134" s="16">
        <v>62518766.236601166</v>
      </c>
      <c r="E134" s="16">
        <v>11321950.24</v>
      </c>
      <c r="F134" s="16">
        <v>3639563.89</v>
      </c>
      <c r="G134" s="16">
        <v>1751193.18</v>
      </c>
      <c r="H134" s="16">
        <v>46358585.490000002</v>
      </c>
      <c r="I134" s="16">
        <v>8603138.9600000009</v>
      </c>
      <c r="J134" s="16">
        <v>37513812.230000019</v>
      </c>
      <c r="K134" s="16">
        <v>0</v>
      </c>
      <c r="L134" s="16">
        <v>0</v>
      </c>
      <c r="M134" s="16">
        <v>5.43</v>
      </c>
      <c r="N134" s="18">
        <f t="shared" si="3"/>
        <v>1030125606.2966011</v>
      </c>
      <c r="O134" s="4"/>
    </row>
    <row r="135" spans="1:15" ht="15" x14ac:dyDescent="0.2">
      <c r="A135" s="17" t="s">
        <v>130</v>
      </c>
      <c r="B135" s="16">
        <v>686706520.99000001</v>
      </c>
      <c r="C135" s="16">
        <v>0</v>
      </c>
      <c r="D135" s="16">
        <v>76963469.041768774</v>
      </c>
      <c r="E135" s="16">
        <v>13911411.440000001</v>
      </c>
      <c r="F135" s="16">
        <v>5479034.3700000001</v>
      </c>
      <c r="G135" s="16">
        <v>2330678.92</v>
      </c>
      <c r="H135" s="16">
        <v>37085337.280000001</v>
      </c>
      <c r="I135" s="16">
        <v>12951247.83</v>
      </c>
      <c r="J135" s="16">
        <v>38675064.109999999</v>
      </c>
      <c r="K135" s="16">
        <v>0</v>
      </c>
      <c r="L135" s="16">
        <v>0</v>
      </c>
      <c r="M135" s="16">
        <v>8.18</v>
      </c>
      <c r="N135" s="18">
        <f t="shared" si="3"/>
        <v>874102772.16176879</v>
      </c>
      <c r="O135" s="4"/>
    </row>
    <row r="136" spans="1:15" ht="15" x14ac:dyDescent="0.2">
      <c r="A136" s="17" t="s">
        <v>131</v>
      </c>
      <c r="B136" s="16">
        <v>1161768947.29</v>
      </c>
      <c r="C136" s="16">
        <v>0</v>
      </c>
      <c r="D136" s="16">
        <v>11569618.700000001</v>
      </c>
      <c r="E136" s="16">
        <v>23535302.68</v>
      </c>
      <c r="F136" s="16">
        <v>32598566.920000002</v>
      </c>
      <c r="G136" s="16">
        <v>16447803.636482032</v>
      </c>
      <c r="H136" s="16">
        <v>62740911.770000003</v>
      </c>
      <c r="I136" s="16">
        <v>77055935.480000004</v>
      </c>
      <c r="J136" s="16">
        <v>87929232.840000004</v>
      </c>
      <c r="K136" s="16">
        <v>0</v>
      </c>
      <c r="L136" s="16">
        <v>0</v>
      </c>
      <c r="M136" s="16">
        <v>48.730000000000004</v>
      </c>
      <c r="N136" s="18">
        <f t="shared" ref="N136:N142" si="4">SUM(B136:M136)</f>
        <v>1473646368.0464821</v>
      </c>
      <c r="O136" s="4"/>
    </row>
    <row r="137" spans="1:15" ht="15" x14ac:dyDescent="0.2">
      <c r="A137" s="17" t="s">
        <v>132</v>
      </c>
      <c r="B137" s="16">
        <v>186018682.62</v>
      </c>
      <c r="C137" s="16">
        <v>0</v>
      </c>
      <c r="D137" s="16">
        <v>9697151.964626722</v>
      </c>
      <c r="E137" s="16">
        <v>2453458.36</v>
      </c>
      <c r="F137" s="16">
        <v>390020.24</v>
      </c>
      <c r="G137" s="16">
        <v>356606.61</v>
      </c>
      <c r="H137" s="16">
        <v>10045871.67</v>
      </c>
      <c r="I137" s="16">
        <v>921923.19</v>
      </c>
      <c r="J137" s="16">
        <v>8625696.0099999998</v>
      </c>
      <c r="K137" s="16">
        <v>0</v>
      </c>
      <c r="L137" s="16">
        <v>0</v>
      </c>
      <c r="M137" s="16">
        <v>0.58000000000000007</v>
      </c>
      <c r="N137" s="18">
        <f t="shared" si="4"/>
        <v>218509411.24462676</v>
      </c>
      <c r="O137" s="4"/>
    </row>
    <row r="138" spans="1:15" ht="15" x14ac:dyDescent="0.2">
      <c r="A138" s="17" t="s">
        <v>133</v>
      </c>
      <c r="B138" s="16">
        <v>475389559.13</v>
      </c>
      <c r="C138" s="16">
        <v>0</v>
      </c>
      <c r="D138" s="16">
        <v>50442686.076390512</v>
      </c>
      <c r="E138" s="16">
        <v>6270061</v>
      </c>
      <c r="F138" s="16">
        <v>3395801.24</v>
      </c>
      <c r="G138" s="16">
        <v>1458266.32</v>
      </c>
      <c r="H138" s="16">
        <v>25673241.190000001</v>
      </c>
      <c r="I138" s="16">
        <v>8026936.9699999997</v>
      </c>
      <c r="J138" s="16">
        <v>31341433.469999991</v>
      </c>
      <c r="K138" s="16">
        <v>0</v>
      </c>
      <c r="L138" s="16">
        <v>0</v>
      </c>
      <c r="M138" s="16">
        <v>5.07</v>
      </c>
      <c r="N138" s="18">
        <f t="shared" si="4"/>
        <v>601997990.46639073</v>
      </c>
      <c r="O138" s="4"/>
    </row>
    <row r="139" spans="1:15" ht="15" x14ac:dyDescent="0.2">
      <c r="A139" s="17" t="s">
        <v>134</v>
      </c>
      <c r="B139" s="16">
        <v>1846414531.02</v>
      </c>
      <c r="C139" s="16">
        <v>0</v>
      </c>
      <c r="D139" s="16">
        <v>18642578.140000001</v>
      </c>
      <c r="E139" s="16">
        <v>24352936.530000001</v>
      </c>
      <c r="F139" s="16">
        <v>17464656.440000001</v>
      </c>
      <c r="G139" s="16">
        <v>15203037.329580177</v>
      </c>
      <c r="H139" s="16">
        <v>99714948.850000009</v>
      </c>
      <c r="I139" s="16">
        <v>41282656.5</v>
      </c>
      <c r="J139" s="16">
        <v>55961904.410000004</v>
      </c>
      <c r="K139" s="16">
        <v>0</v>
      </c>
      <c r="L139" s="16">
        <v>0</v>
      </c>
      <c r="M139" s="16">
        <v>26.11</v>
      </c>
      <c r="N139" s="18">
        <f t="shared" si="4"/>
        <v>2119037275.3295801</v>
      </c>
      <c r="O139" s="4"/>
    </row>
    <row r="140" spans="1:15" ht="15" x14ac:dyDescent="0.2">
      <c r="A140" s="17" t="s">
        <v>135</v>
      </c>
      <c r="B140" s="16">
        <v>544261943.21000004</v>
      </c>
      <c r="C140" s="16">
        <v>0</v>
      </c>
      <c r="D140" s="16">
        <v>2919261.3900000006</v>
      </c>
      <c r="E140" s="16">
        <v>7178440.3399999999</v>
      </c>
      <c r="F140" s="16">
        <v>2880149.48</v>
      </c>
      <c r="G140" s="16">
        <v>1292698.96</v>
      </c>
      <c r="H140" s="16">
        <v>29392669.379999999</v>
      </c>
      <c r="I140" s="16">
        <v>6808048.1399999997</v>
      </c>
      <c r="J140" s="16">
        <v>14145594.049999997</v>
      </c>
      <c r="K140" s="16">
        <v>0</v>
      </c>
      <c r="L140" s="16">
        <v>0</v>
      </c>
      <c r="M140" s="16">
        <v>4.3</v>
      </c>
      <c r="N140" s="18">
        <f t="shared" si="4"/>
        <v>608878809.25</v>
      </c>
      <c r="O140" s="4"/>
    </row>
    <row r="141" spans="1:15" ht="15" x14ac:dyDescent="0.2">
      <c r="A141" s="17" t="s">
        <v>136</v>
      </c>
      <c r="B141" s="16">
        <v>605828358.73999989</v>
      </c>
      <c r="C141" s="16">
        <v>0</v>
      </c>
      <c r="D141" s="16">
        <v>20690176.031778298</v>
      </c>
      <c r="E141" s="16">
        <v>7990458.9799999995</v>
      </c>
      <c r="F141" s="16">
        <v>4153340.56</v>
      </c>
      <c r="G141" s="16">
        <v>1260859.0900000001</v>
      </c>
      <c r="H141" s="16">
        <v>32717541.379999999</v>
      </c>
      <c r="I141" s="16">
        <v>9817595.4600000009</v>
      </c>
      <c r="J141" s="16">
        <v>39340308.840000004</v>
      </c>
      <c r="K141" s="16">
        <v>0</v>
      </c>
      <c r="L141" s="16">
        <v>0</v>
      </c>
      <c r="M141" s="16">
        <v>6.1999999999999993</v>
      </c>
      <c r="N141" s="18">
        <f t="shared" si="4"/>
        <v>721798645.28177834</v>
      </c>
      <c r="O141" s="4"/>
    </row>
    <row r="142" spans="1:15" ht="15" x14ac:dyDescent="0.2">
      <c r="A142" s="17" t="s">
        <v>137</v>
      </c>
      <c r="B142" s="16">
        <v>573169588.89999998</v>
      </c>
      <c r="C142" s="16">
        <v>0</v>
      </c>
      <c r="D142" s="16">
        <v>26572524.332876883</v>
      </c>
      <c r="E142" s="16">
        <v>11611361.960000001</v>
      </c>
      <c r="F142" s="16">
        <v>17856551.780000001</v>
      </c>
      <c r="G142" s="16">
        <v>4654989.8600000003</v>
      </c>
      <c r="H142" s="16">
        <v>30953816.329999998</v>
      </c>
      <c r="I142" s="16">
        <v>42209012</v>
      </c>
      <c r="J142" s="16">
        <v>53327709.650000006</v>
      </c>
      <c r="K142" s="16">
        <v>0</v>
      </c>
      <c r="L142" s="16">
        <v>0</v>
      </c>
      <c r="M142" s="16">
        <v>26.69</v>
      </c>
      <c r="N142" s="18">
        <f t="shared" si="4"/>
        <v>760355581.502877</v>
      </c>
      <c r="O142" s="4"/>
    </row>
    <row r="143" spans="1:15" ht="24.75" customHeight="1" x14ac:dyDescent="0.2">
      <c r="A143" s="22" t="s">
        <v>138</v>
      </c>
      <c r="B143" s="23">
        <f t="shared" ref="B143:I143" si="5">SUM(B8:B142)</f>
        <v>109044306628.52002</v>
      </c>
      <c r="C143" s="23">
        <f t="shared" si="5"/>
        <v>0</v>
      </c>
      <c r="D143" s="23">
        <f t="shared" si="5"/>
        <v>3862306822.0572891</v>
      </c>
      <c r="E143" s="23">
        <f t="shared" si="5"/>
        <v>1861190093.1500001</v>
      </c>
      <c r="F143" s="23">
        <f t="shared" si="5"/>
        <v>1875097320.8600004</v>
      </c>
      <c r="G143" s="23">
        <f t="shared" si="5"/>
        <v>636797518.76000011</v>
      </c>
      <c r="H143" s="23">
        <f t="shared" si="5"/>
        <v>5888898336.9800034</v>
      </c>
      <c r="I143" s="23">
        <f t="shared" si="5"/>
        <v>4432323007.2099981</v>
      </c>
      <c r="J143" s="23">
        <f t="shared" ref="J143:N143" si="6">SUM(J8:J142)</f>
        <v>6613428293.9599981</v>
      </c>
      <c r="K143" s="23">
        <f t="shared" si="6"/>
        <v>0</v>
      </c>
      <c r="L143" s="23">
        <f t="shared" si="6"/>
        <v>0</v>
      </c>
      <c r="M143" s="23">
        <f t="shared" si="6"/>
        <v>2802.1799999999989</v>
      </c>
      <c r="N143" s="23">
        <f t="shared" si="6"/>
        <v>134214350823.67734</v>
      </c>
      <c r="O143" s="4"/>
    </row>
    <row r="144" spans="1:15" x14ac:dyDescent="0.2">
      <c r="B144" s="4"/>
      <c r="C144" s="6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 spans="1:14" x14ac:dyDescent="0.2">
      <c r="B145" s="7"/>
      <c r="C145" s="7"/>
      <c r="D145" s="7"/>
      <c r="E145" s="8"/>
      <c r="F145" s="8"/>
      <c r="G145" s="8"/>
      <c r="H145" s="8"/>
      <c r="I145" s="8"/>
      <c r="M145" s="9"/>
      <c r="N145" s="8"/>
    </row>
    <row r="146" spans="1:14" x14ac:dyDescent="0.2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</row>
    <row r="147" spans="1:14" x14ac:dyDescent="0.2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</row>
    <row r="148" spans="1:14" x14ac:dyDescent="0.2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 spans="1:14" x14ac:dyDescent="0.2">
      <c r="A149" s="14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</row>
    <row r="150" spans="1:14" x14ac:dyDescent="0.2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</row>
    <row r="151" spans="1:14" x14ac:dyDescent="0.2">
      <c r="D151" s="5"/>
      <c r="E151" s="5"/>
      <c r="F151" s="5"/>
      <c r="G151" s="5"/>
      <c r="H151" s="5"/>
      <c r="I151" s="5"/>
      <c r="J151" s="5"/>
      <c r="K151" s="5"/>
      <c r="L151" s="5"/>
      <c r="M151" s="5"/>
    </row>
    <row r="152" spans="1:14" x14ac:dyDescent="0.2">
      <c r="D152" s="5"/>
      <c r="E152" s="5"/>
      <c r="F152" s="5"/>
      <c r="G152" s="5"/>
      <c r="H152" s="5"/>
      <c r="I152" s="5"/>
      <c r="J152" s="5"/>
      <c r="K152" s="5"/>
      <c r="L152" s="5"/>
      <c r="M152" s="5"/>
    </row>
    <row r="153" spans="1:14" x14ac:dyDescent="0.2">
      <c r="D153" s="5"/>
      <c r="E153" s="5"/>
      <c r="F153" s="5"/>
      <c r="G153" s="5"/>
      <c r="H153" s="5"/>
      <c r="I153" s="5"/>
      <c r="J153" s="5"/>
      <c r="K153" s="5"/>
      <c r="L153" s="5"/>
      <c r="M153" s="5"/>
    </row>
    <row r="154" spans="1:14" x14ac:dyDescent="0.2">
      <c r="D154" s="5"/>
      <c r="E154" s="5"/>
      <c r="F154" s="5"/>
      <c r="G154" s="5"/>
      <c r="H154" s="5"/>
      <c r="I154" s="5"/>
      <c r="J154" s="5"/>
      <c r="K154" s="5"/>
      <c r="L154" s="5"/>
      <c r="M154" s="5"/>
    </row>
    <row r="155" spans="1:14" x14ac:dyDescent="0.2">
      <c r="D155" s="5"/>
      <c r="E155" s="5"/>
      <c r="F155" s="5"/>
      <c r="G155" s="5"/>
      <c r="H155" s="5"/>
      <c r="I155" s="5"/>
      <c r="J155" s="5"/>
      <c r="K155" s="5"/>
      <c r="L155" s="5"/>
      <c r="M155" s="5"/>
    </row>
    <row r="156" spans="1:14" x14ac:dyDescent="0.2"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7" spans="1:14" x14ac:dyDescent="0.2">
      <c r="D157" s="5"/>
      <c r="E157" s="5"/>
      <c r="F157" s="5"/>
      <c r="G157" s="5"/>
      <c r="H157" s="5"/>
      <c r="I157" s="5"/>
      <c r="J157" s="5"/>
      <c r="K157" s="5"/>
      <c r="L157" s="5"/>
      <c r="M157" s="5"/>
    </row>
    <row r="158" spans="1:14" x14ac:dyDescent="0.2">
      <c r="D158" s="5"/>
      <c r="E158" s="5"/>
      <c r="F158" s="5"/>
      <c r="G158" s="5"/>
      <c r="H158" s="5"/>
      <c r="I158" s="5"/>
      <c r="J158" s="5"/>
      <c r="K158" s="5"/>
      <c r="L158" s="5"/>
      <c r="M158" s="5"/>
    </row>
    <row r="159" spans="1:14" x14ac:dyDescent="0.2"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1:14" x14ac:dyDescent="0.2">
      <c r="D160" s="5"/>
      <c r="E160" s="5"/>
      <c r="F160" s="5"/>
      <c r="G160" s="5"/>
      <c r="H160" s="5"/>
      <c r="I160" s="5"/>
      <c r="J160" s="5"/>
      <c r="K160" s="5"/>
      <c r="L160" s="5"/>
      <c r="M160" s="5"/>
    </row>
    <row r="161" spans="1:13" x14ac:dyDescent="0.2">
      <c r="A161" s="1"/>
      <c r="D161" s="5"/>
      <c r="E161" s="5"/>
      <c r="F161" s="5"/>
      <c r="G161" s="5"/>
      <c r="H161" s="5"/>
      <c r="I161" s="5"/>
      <c r="J161" s="5"/>
      <c r="K161" s="5"/>
      <c r="L161" s="5"/>
      <c r="M161" s="5"/>
    </row>
    <row r="162" spans="1:13" x14ac:dyDescent="0.2">
      <c r="A162" s="1"/>
      <c r="D162" s="5"/>
      <c r="E162" s="5"/>
      <c r="F162" s="5"/>
      <c r="G162" s="5"/>
      <c r="H162" s="5"/>
      <c r="I162" s="5"/>
      <c r="J162" s="5"/>
      <c r="K162" s="5"/>
      <c r="L162" s="5"/>
      <c r="M162" s="5"/>
    </row>
    <row r="163" spans="1:13" x14ac:dyDescent="0.2">
      <c r="A163" s="1"/>
      <c r="D163" s="5"/>
      <c r="E163" s="5"/>
      <c r="F163" s="5"/>
      <c r="G163" s="5"/>
      <c r="H163" s="5"/>
      <c r="I163" s="5"/>
      <c r="J163" s="5"/>
      <c r="K163" s="5"/>
      <c r="L163" s="5"/>
      <c r="M163" s="5"/>
    </row>
    <row r="164" spans="1:13" x14ac:dyDescent="0.2">
      <c r="A164" s="1"/>
      <c r="D164" s="5"/>
      <c r="E164" s="5"/>
      <c r="F164" s="5"/>
      <c r="G164" s="5"/>
      <c r="H164" s="5"/>
      <c r="I164" s="5"/>
      <c r="J164" s="5"/>
      <c r="K164" s="5"/>
      <c r="L164" s="5"/>
      <c r="M164" s="5"/>
    </row>
    <row r="165" spans="1:13" x14ac:dyDescent="0.2">
      <c r="A165" s="1"/>
      <c r="D165" s="5"/>
      <c r="E165" s="5"/>
      <c r="F165" s="5"/>
      <c r="G165" s="5"/>
      <c r="H165" s="5"/>
      <c r="I165" s="5"/>
      <c r="J165" s="5"/>
      <c r="K165" s="5"/>
      <c r="L165" s="5"/>
      <c r="M165" s="5"/>
    </row>
    <row r="166" spans="1:13" x14ac:dyDescent="0.2">
      <c r="A166" s="1"/>
      <c r="D166" s="5"/>
      <c r="E166" s="5"/>
      <c r="F166" s="5"/>
      <c r="G166" s="5"/>
      <c r="H166" s="5"/>
      <c r="I166" s="5"/>
      <c r="J166" s="5"/>
      <c r="K166" s="5"/>
      <c r="L166" s="5"/>
      <c r="M166" s="5"/>
    </row>
    <row r="167" spans="1:13" x14ac:dyDescent="0.2">
      <c r="A167" s="1"/>
      <c r="D167" s="5"/>
      <c r="E167" s="5"/>
      <c r="F167" s="5"/>
      <c r="G167" s="5"/>
      <c r="H167" s="5"/>
      <c r="I167" s="5"/>
      <c r="J167" s="5"/>
      <c r="K167" s="5"/>
      <c r="L167" s="5"/>
      <c r="M167" s="5"/>
    </row>
    <row r="168" spans="1:13" x14ac:dyDescent="0.2">
      <c r="A168" s="1"/>
      <c r="D168" s="5"/>
      <c r="E168" s="5"/>
      <c r="F168" s="5"/>
      <c r="G168" s="5"/>
      <c r="H168" s="5"/>
      <c r="I168" s="5"/>
      <c r="J168" s="5"/>
      <c r="K168" s="5"/>
      <c r="L168" s="5"/>
      <c r="M168" s="5"/>
    </row>
    <row r="169" spans="1:13" x14ac:dyDescent="0.2">
      <c r="A169" s="1"/>
      <c r="D169" s="5"/>
      <c r="E169" s="5"/>
      <c r="F169" s="5"/>
      <c r="G169" s="5"/>
      <c r="H169" s="5"/>
      <c r="I169" s="5"/>
      <c r="J169" s="5"/>
      <c r="K169" s="5"/>
      <c r="L169" s="5"/>
      <c r="M169" s="5"/>
    </row>
    <row r="170" spans="1:13" x14ac:dyDescent="0.2">
      <c r="A170" s="1"/>
      <c r="D170" s="5"/>
      <c r="E170" s="5"/>
      <c r="F170" s="5"/>
      <c r="G170" s="5"/>
      <c r="H170" s="5"/>
      <c r="I170" s="5"/>
      <c r="J170" s="5"/>
      <c r="K170" s="5"/>
      <c r="L170" s="5"/>
      <c r="M170" s="5"/>
    </row>
    <row r="171" spans="1:13" x14ac:dyDescent="0.2">
      <c r="A171" s="1"/>
      <c r="D171" s="5"/>
      <c r="E171" s="5"/>
      <c r="F171" s="5"/>
      <c r="G171" s="5"/>
      <c r="H171" s="5"/>
      <c r="I171" s="5"/>
      <c r="J171" s="5"/>
      <c r="K171" s="5"/>
      <c r="L171" s="5"/>
      <c r="M171" s="5"/>
    </row>
    <row r="172" spans="1:13" x14ac:dyDescent="0.2">
      <c r="A172" s="1"/>
      <c r="D172" s="5"/>
      <c r="E172" s="5"/>
      <c r="F172" s="5"/>
      <c r="G172" s="5"/>
      <c r="H172" s="5"/>
      <c r="I172" s="5"/>
      <c r="J172" s="5"/>
      <c r="K172" s="5"/>
      <c r="L172" s="5"/>
      <c r="M172" s="5"/>
    </row>
    <row r="173" spans="1:13" x14ac:dyDescent="0.2">
      <c r="A173" s="1"/>
      <c r="D173" s="5"/>
      <c r="E173" s="5"/>
      <c r="F173" s="5"/>
      <c r="G173" s="5"/>
      <c r="H173" s="5"/>
      <c r="I173" s="5"/>
      <c r="J173" s="5"/>
      <c r="K173" s="5"/>
      <c r="L173" s="5"/>
      <c r="M173" s="5"/>
    </row>
    <row r="174" spans="1:13" x14ac:dyDescent="0.2">
      <c r="A174" s="1"/>
      <c r="D174" s="5"/>
      <c r="E174" s="5"/>
      <c r="F174" s="5"/>
      <c r="G174" s="5"/>
      <c r="H174" s="5"/>
      <c r="I174" s="5"/>
      <c r="J174" s="5"/>
      <c r="K174" s="5"/>
      <c r="L174" s="5"/>
      <c r="M174" s="5"/>
    </row>
    <row r="175" spans="1:13" x14ac:dyDescent="0.2">
      <c r="A175" s="1"/>
      <c r="D175" s="5"/>
      <c r="E175" s="5"/>
      <c r="F175" s="5"/>
      <c r="G175" s="5"/>
      <c r="H175" s="5"/>
      <c r="I175" s="5"/>
      <c r="J175" s="5"/>
      <c r="K175" s="5"/>
      <c r="L175" s="5"/>
      <c r="M175" s="5"/>
    </row>
    <row r="176" spans="1:13" x14ac:dyDescent="0.2">
      <c r="A176" s="1"/>
      <c r="D176" s="5"/>
      <c r="E176" s="5"/>
      <c r="F176" s="5"/>
      <c r="G176" s="5"/>
      <c r="H176" s="5"/>
      <c r="I176" s="5"/>
      <c r="J176" s="5"/>
      <c r="K176" s="5"/>
      <c r="L176" s="5"/>
      <c r="M176" s="5"/>
    </row>
    <row r="177" spans="1:13" x14ac:dyDescent="0.2">
      <c r="A177" s="1"/>
      <c r="D177" s="5"/>
      <c r="E177" s="5"/>
      <c r="F177" s="5"/>
      <c r="G177" s="5"/>
      <c r="H177" s="5"/>
      <c r="I177" s="5"/>
      <c r="J177" s="5"/>
      <c r="K177" s="5"/>
      <c r="L177" s="5"/>
      <c r="M177" s="5"/>
    </row>
    <row r="178" spans="1:13" x14ac:dyDescent="0.2">
      <c r="A178" s="1"/>
      <c r="D178" s="5"/>
      <c r="E178" s="5"/>
      <c r="F178" s="5"/>
      <c r="G178" s="5"/>
      <c r="H178" s="5"/>
      <c r="I178" s="5"/>
      <c r="J178" s="5"/>
      <c r="K178" s="5"/>
      <c r="L178" s="5"/>
      <c r="M178" s="5"/>
    </row>
    <row r="179" spans="1:13" x14ac:dyDescent="0.2">
      <c r="A179" s="1"/>
      <c r="D179" s="5"/>
      <c r="E179" s="5"/>
      <c r="F179" s="5"/>
      <c r="G179" s="5"/>
      <c r="H179" s="5"/>
      <c r="I179" s="5"/>
      <c r="J179" s="5"/>
      <c r="K179" s="5"/>
      <c r="L179" s="5"/>
      <c r="M179" s="5"/>
    </row>
    <row r="180" spans="1:13" x14ac:dyDescent="0.2">
      <c r="A180" s="1"/>
      <c r="D180" s="5"/>
      <c r="E180" s="5"/>
      <c r="F180" s="5"/>
      <c r="G180" s="5"/>
      <c r="H180" s="5"/>
      <c r="I180" s="5"/>
      <c r="J180" s="5"/>
      <c r="K180" s="5"/>
      <c r="L180" s="5"/>
      <c r="M180" s="5"/>
    </row>
    <row r="181" spans="1:13" x14ac:dyDescent="0.2">
      <c r="A181" s="1"/>
      <c r="D181" s="5"/>
      <c r="E181" s="5"/>
      <c r="F181" s="5"/>
      <c r="G181" s="5"/>
      <c r="H181" s="5"/>
      <c r="I181" s="5"/>
      <c r="J181" s="5"/>
      <c r="K181" s="5"/>
      <c r="L181" s="5"/>
      <c r="M181" s="5"/>
    </row>
    <row r="182" spans="1:13" x14ac:dyDescent="0.2">
      <c r="A182" s="1"/>
      <c r="D182" s="5"/>
      <c r="E182" s="5"/>
      <c r="F182" s="5"/>
      <c r="G182" s="5"/>
      <c r="H182" s="5"/>
      <c r="I182" s="5"/>
      <c r="J182" s="5"/>
      <c r="K182" s="5"/>
      <c r="L182" s="5"/>
      <c r="M182" s="5"/>
    </row>
    <row r="183" spans="1:13" x14ac:dyDescent="0.2">
      <c r="A183" s="1"/>
      <c r="D183" s="5"/>
      <c r="E183" s="5"/>
      <c r="F183" s="5"/>
      <c r="G183" s="5"/>
      <c r="H183" s="5"/>
      <c r="I183" s="5"/>
      <c r="J183" s="5"/>
      <c r="K183" s="5"/>
      <c r="L183" s="5"/>
      <c r="M183" s="5"/>
    </row>
    <row r="184" spans="1:13" x14ac:dyDescent="0.2">
      <c r="A184" s="1"/>
      <c r="D184" s="5"/>
      <c r="E184" s="5"/>
      <c r="F184" s="5"/>
      <c r="G184" s="5"/>
      <c r="H184" s="5"/>
      <c r="I184" s="5"/>
      <c r="J184" s="5"/>
      <c r="K184" s="5"/>
      <c r="L184" s="5"/>
      <c r="M184" s="5"/>
    </row>
    <row r="185" spans="1:13" x14ac:dyDescent="0.2">
      <c r="A185" s="1"/>
      <c r="D185" s="5"/>
      <c r="E185" s="5"/>
      <c r="F185" s="5"/>
      <c r="G185" s="5"/>
      <c r="H185" s="5"/>
      <c r="I185" s="5"/>
      <c r="J185" s="5"/>
      <c r="K185" s="5"/>
      <c r="L185" s="5"/>
      <c r="M185" s="5"/>
    </row>
    <row r="186" spans="1:13" x14ac:dyDescent="0.2">
      <c r="A186" s="1"/>
      <c r="D186" s="5"/>
      <c r="E186" s="5"/>
      <c r="F186" s="5"/>
      <c r="G186" s="5"/>
      <c r="H186" s="5"/>
      <c r="I186" s="5"/>
      <c r="J186" s="5"/>
      <c r="K186" s="5"/>
      <c r="L186" s="5"/>
      <c r="M186" s="5"/>
    </row>
    <row r="187" spans="1:13" x14ac:dyDescent="0.2">
      <c r="A187" s="1"/>
      <c r="D187" s="5"/>
      <c r="E187" s="5"/>
      <c r="F187" s="5"/>
      <c r="G187" s="5"/>
      <c r="H187" s="5"/>
      <c r="I187" s="5"/>
      <c r="J187" s="5"/>
      <c r="K187" s="5"/>
      <c r="L187" s="5"/>
      <c r="M187" s="5"/>
    </row>
    <row r="188" spans="1:13" x14ac:dyDescent="0.2">
      <c r="A188" s="1"/>
      <c r="D188" s="5"/>
      <c r="E188" s="5"/>
      <c r="F188" s="5"/>
      <c r="G188" s="5"/>
      <c r="H188" s="5"/>
      <c r="I188" s="5"/>
      <c r="J188" s="5"/>
      <c r="K188" s="5"/>
      <c r="L188" s="5"/>
      <c r="M188" s="5"/>
    </row>
    <row r="189" spans="1:13" x14ac:dyDescent="0.2">
      <c r="A189" s="1"/>
      <c r="D189" s="5"/>
      <c r="E189" s="5"/>
      <c r="F189" s="5"/>
      <c r="G189" s="5"/>
      <c r="H189" s="5"/>
      <c r="I189" s="5"/>
      <c r="J189" s="5"/>
      <c r="K189" s="5"/>
      <c r="L189" s="5"/>
      <c r="M189" s="5"/>
    </row>
    <row r="190" spans="1:13" x14ac:dyDescent="0.2">
      <c r="A190" s="1"/>
      <c r="D190" s="5"/>
      <c r="E190" s="5"/>
      <c r="F190" s="5"/>
      <c r="G190" s="5"/>
      <c r="H190" s="5"/>
      <c r="I190" s="5"/>
      <c r="J190" s="5"/>
      <c r="K190" s="5"/>
      <c r="L190" s="5"/>
      <c r="M190" s="5"/>
    </row>
    <row r="191" spans="1:13" x14ac:dyDescent="0.2">
      <c r="A191" s="1"/>
      <c r="D191" s="5"/>
      <c r="E191" s="5"/>
      <c r="F191" s="5"/>
      <c r="G191" s="5"/>
      <c r="H191" s="5"/>
      <c r="I191" s="5"/>
      <c r="J191" s="5"/>
      <c r="K191" s="5"/>
      <c r="L191" s="5"/>
      <c r="M191" s="5"/>
    </row>
    <row r="192" spans="1:13" x14ac:dyDescent="0.2">
      <c r="A192" s="1"/>
      <c r="D192" s="5"/>
      <c r="E192" s="5"/>
      <c r="F192" s="5"/>
      <c r="G192" s="5"/>
      <c r="H192" s="5"/>
      <c r="I192" s="5"/>
      <c r="J192" s="5"/>
      <c r="K192" s="5"/>
      <c r="L192" s="5"/>
      <c r="M192" s="5"/>
    </row>
    <row r="193" spans="1:13" x14ac:dyDescent="0.2">
      <c r="A193" s="1"/>
      <c r="D193" s="5"/>
      <c r="E193" s="5"/>
      <c r="F193" s="5"/>
      <c r="G193" s="5"/>
      <c r="H193" s="5"/>
      <c r="I193" s="5"/>
      <c r="J193" s="5"/>
      <c r="K193" s="5"/>
      <c r="L193" s="5"/>
      <c r="M193" s="5"/>
    </row>
    <row r="194" spans="1:13" x14ac:dyDescent="0.2">
      <c r="A194" s="1"/>
      <c r="D194" s="5"/>
      <c r="E194" s="5"/>
      <c r="F194" s="5"/>
      <c r="G194" s="5"/>
      <c r="H194" s="5"/>
      <c r="I194" s="5"/>
      <c r="J194" s="5"/>
      <c r="K194" s="5"/>
      <c r="L194" s="5"/>
      <c r="M194" s="5"/>
    </row>
    <row r="195" spans="1:13" x14ac:dyDescent="0.2">
      <c r="A195" s="1"/>
      <c r="D195" s="5"/>
      <c r="E195" s="5"/>
      <c r="F195" s="5"/>
      <c r="G195" s="5"/>
      <c r="H195" s="5"/>
      <c r="I195" s="5"/>
      <c r="J195" s="5"/>
      <c r="K195" s="5"/>
      <c r="L195" s="5"/>
      <c r="M195" s="5"/>
    </row>
    <row r="196" spans="1:13" x14ac:dyDescent="0.2">
      <c r="A196" s="1"/>
      <c r="D196" s="5"/>
      <c r="E196" s="5"/>
      <c r="F196" s="5"/>
      <c r="G196" s="5"/>
      <c r="H196" s="5"/>
      <c r="I196" s="5"/>
      <c r="J196" s="5"/>
      <c r="K196" s="5"/>
      <c r="L196" s="5"/>
      <c r="M196" s="5"/>
    </row>
    <row r="197" spans="1:13" x14ac:dyDescent="0.2">
      <c r="A197" s="1"/>
      <c r="D197" s="5"/>
      <c r="E197" s="5"/>
      <c r="F197" s="5"/>
      <c r="G197" s="5"/>
      <c r="H197" s="5"/>
      <c r="I197" s="5"/>
      <c r="J197" s="5"/>
      <c r="K197" s="5"/>
      <c r="L197" s="5"/>
      <c r="M197" s="5"/>
    </row>
    <row r="198" spans="1:13" x14ac:dyDescent="0.2">
      <c r="A198" s="1"/>
      <c r="D198" s="5"/>
      <c r="E198" s="5"/>
      <c r="F198" s="5"/>
      <c r="G198" s="5"/>
      <c r="H198" s="5"/>
      <c r="I198" s="5"/>
      <c r="J198" s="5"/>
      <c r="K198" s="5"/>
      <c r="L198" s="5"/>
      <c r="M198" s="5"/>
    </row>
    <row r="199" spans="1:13" x14ac:dyDescent="0.2">
      <c r="A199" s="1"/>
      <c r="D199" s="5"/>
      <c r="E199" s="5"/>
      <c r="F199" s="5"/>
      <c r="G199" s="5"/>
      <c r="H199" s="5"/>
      <c r="I199" s="5"/>
      <c r="J199" s="5"/>
      <c r="K199" s="5"/>
      <c r="L199" s="5"/>
      <c r="M199" s="5"/>
    </row>
    <row r="200" spans="1:13" x14ac:dyDescent="0.2">
      <c r="A200" s="1"/>
      <c r="D200" s="5"/>
      <c r="E200" s="5"/>
      <c r="F200" s="5"/>
      <c r="G200" s="5"/>
      <c r="H200" s="5"/>
      <c r="I200" s="5"/>
      <c r="J200" s="5"/>
      <c r="K200" s="5"/>
      <c r="L200" s="5"/>
      <c r="M200" s="5"/>
    </row>
    <row r="201" spans="1:13" x14ac:dyDescent="0.2">
      <c r="A201" s="1"/>
      <c r="D201" s="5"/>
      <c r="E201" s="5"/>
      <c r="F201" s="5"/>
      <c r="G201" s="5"/>
      <c r="H201" s="5"/>
      <c r="I201" s="5"/>
      <c r="J201" s="5"/>
      <c r="K201" s="5"/>
      <c r="L201" s="5"/>
      <c r="M201" s="5"/>
    </row>
    <row r="202" spans="1:13" x14ac:dyDescent="0.2">
      <c r="A202" s="1"/>
      <c r="D202" s="5"/>
      <c r="E202" s="5"/>
      <c r="F202" s="5"/>
      <c r="G202" s="5"/>
      <c r="H202" s="5"/>
      <c r="I202" s="5"/>
      <c r="J202" s="5"/>
      <c r="K202" s="5"/>
      <c r="L202" s="5"/>
      <c r="M202" s="5"/>
    </row>
    <row r="203" spans="1:13" x14ac:dyDescent="0.2">
      <c r="A203" s="1"/>
      <c r="D203" s="5"/>
      <c r="E203" s="5"/>
      <c r="F203" s="5"/>
      <c r="G203" s="5"/>
      <c r="H203" s="5"/>
      <c r="I203" s="5"/>
      <c r="J203" s="5"/>
      <c r="K203" s="5"/>
      <c r="L203" s="5"/>
      <c r="M203" s="5"/>
    </row>
    <row r="204" spans="1:13" x14ac:dyDescent="0.2">
      <c r="A204" s="1"/>
      <c r="D204" s="5"/>
      <c r="E204" s="5"/>
      <c r="F204" s="5"/>
      <c r="G204" s="5"/>
      <c r="H204" s="5"/>
      <c r="I204" s="5"/>
      <c r="J204" s="5"/>
      <c r="K204" s="5"/>
      <c r="L204" s="5"/>
      <c r="M204" s="5"/>
    </row>
    <row r="205" spans="1:13" x14ac:dyDescent="0.2">
      <c r="A205" s="1"/>
      <c r="D205" s="5"/>
      <c r="E205" s="5"/>
      <c r="F205" s="5"/>
      <c r="G205" s="5"/>
      <c r="H205" s="5"/>
      <c r="I205" s="5"/>
      <c r="J205" s="5"/>
      <c r="K205" s="5"/>
      <c r="L205" s="5"/>
      <c r="M205" s="5"/>
    </row>
    <row r="206" spans="1:13" x14ac:dyDescent="0.2">
      <c r="A206" s="1"/>
      <c r="D206" s="5"/>
      <c r="E206" s="5"/>
      <c r="F206" s="5"/>
      <c r="G206" s="5"/>
      <c r="H206" s="5"/>
      <c r="I206" s="5"/>
      <c r="J206" s="5"/>
      <c r="K206" s="5"/>
      <c r="L206" s="5"/>
      <c r="M206" s="5"/>
    </row>
    <row r="207" spans="1:13" x14ac:dyDescent="0.2">
      <c r="A207" s="1"/>
      <c r="D207" s="5"/>
      <c r="E207" s="5"/>
      <c r="F207" s="5"/>
      <c r="G207" s="5"/>
      <c r="H207" s="5"/>
      <c r="I207" s="5"/>
      <c r="J207" s="5"/>
      <c r="K207" s="5"/>
      <c r="L207" s="5"/>
      <c r="M207" s="5"/>
    </row>
    <row r="208" spans="1:13" x14ac:dyDescent="0.2">
      <c r="A208" s="1"/>
      <c r="D208" s="5"/>
      <c r="E208" s="5"/>
      <c r="F208" s="5"/>
      <c r="G208" s="5"/>
      <c r="H208" s="5"/>
      <c r="I208" s="5"/>
      <c r="J208" s="5"/>
      <c r="K208" s="5"/>
      <c r="L208" s="5"/>
      <c r="M208" s="5"/>
    </row>
    <row r="209" spans="1:13" x14ac:dyDescent="0.2">
      <c r="A209" s="1"/>
      <c r="D209" s="5"/>
      <c r="E209" s="5"/>
      <c r="F209" s="5"/>
      <c r="G209" s="5"/>
      <c r="H209" s="5"/>
      <c r="I209" s="5"/>
      <c r="J209" s="5"/>
      <c r="K209" s="5"/>
      <c r="L209" s="5"/>
      <c r="M209" s="5"/>
    </row>
    <row r="210" spans="1:13" x14ac:dyDescent="0.2">
      <c r="A210" s="1"/>
      <c r="D210" s="5"/>
      <c r="E210" s="5"/>
      <c r="F210" s="5"/>
      <c r="G210" s="5"/>
      <c r="H210" s="5"/>
      <c r="I210" s="5"/>
      <c r="J210" s="5"/>
      <c r="K210" s="5"/>
      <c r="L210" s="5"/>
      <c r="M210" s="5"/>
    </row>
    <row r="211" spans="1:13" x14ac:dyDescent="0.2">
      <c r="A211" s="1"/>
      <c r="D211" s="5"/>
      <c r="E211" s="5"/>
      <c r="F211" s="5"/>
      <c r="G211" s="5"/>
      <c r="H211" s="5"/>
      <c r="I211" s="5"/>
      <c r="J211" s="5"/>
      <c r="K211" s="5"/>
      <c r="L211" s="5"/>
      <c r="M211" s="5"/>
    </row>
    <row r="212" spans="1:13" x14ac:dyDescent="0.2">
      <c r="A212" s="1"/>
      <c r="D212" s="5"/>
      <c r="E212" s="5"/>
      <c r="F212" s="5"/>
      <c r="G212" s="5"/>
      <c r="H212" s="5"/>
      <c r="I212" s="5"/>
      <c r="J212" s="5"/>
      <c r="K212" s="5"/>
      <c r="L212" s="5"/>
      <c r="M212" s="5"/>
    </row>
    <row r="213" spans="1:13" x14ac:dyDescent="0.2">
      <c r="A213" s="1"/>
      <c r="D213" s="5"/>
      <c r="E213" s="5"/>
      <c r="F213" s="5"/>
      <c r="G213" s="5"/>
      <c r="H213" s="5"/>
      <c r="I213" s="5"/>
      <c r="J213" s="5"/>
      <c r="K213" s="5"/>
      <c r="L213" s="5"/>
      <c r="M213" s="5"/>
    </row>
    <row r="214" spans="1:13" x14ac:dyDescent="0.2">
      <c r="A214" s="1"/>
      <c r="D214" s="5"/>
      <c r="E214" s="5"/>
      <c r="F214" s="5"/>
      <c r="G214" s="5"/>
      <c r="H214" s="5"/>
      <c r="I214" s="5"/>
      <c r="J214" s="5"/>
      <c r="K214" s="5"/>
      <c r="L214" s="5"/>
      <c r="M214" s="5"/>
    </row>
    <row r="215" spans="1:13" x14ac:dyDescent="0.2">
      <c r="A215" s="1"/>
      <c r="D215" s="5"/>
      <c r="E215" s="5"/>
      <c r="F215" s="5"/>
      <c r="G215" s="5"/>
      <c r="H215" s="5"/>
      <c r="I215" s="5"/>
      <c r="J215" s="5"/>
      <c r="K215" s="5"/>
      <c r="L215" s="5"/>
      <c r="M215" s="5"/>
    </row>
    <row r="216" spans="1:13" x14ac:dyDescent="0.2">
      <c r="A216" s="1"/>
      <c r="D216" s="5"/>
      <c r="E216" s="5"/>
      <c r="F216" s="5"/>
      <c r="G216" s="5"/>
      <c r="H216" s="5"/>
      <c r="I216" s="5"/>
      <c r="J216" s="5"/>
      <c r="K216" s="5"/>
      <c r="L216" s="5"/>
      <c r="M216" s="5"/>
    </row>
    <row r="217" spans="1:13" x14ac:dyDescent="0.2">
      <c r="A217" s="1"/>
      <c r="D217" s="5"/>
      <c r="E217" s="5"/>
      <c r="F217" s="5"/>
      <c r="G217" s="5"/>
      <c r="H217" s="5"/>
      <c r="I217" s="5"/>
      <c r="J217" s="5"/>
      <c r="K217" s="5"/>
      <c r="L217" s="5"/>
      <c r="M217" s="5"/>
    </row>
    <row r="218" spans="1:13" x14ac:dyDescent="0.2">
      <c r="A218" s="1"/>
      <c r="D218" s="5"/>
      <c r="E218" s="5"/>
      <c r="F218" s="5"/>
      <c r="G218" s="5"/>
      <c r="H218" s="5"/>
      <c r="I218" s="5"/>
      <c r="J218" s="5"/>
      <c r="K218" s="5"/>
      <c r="L218" s="5"/>
      <c r="M218" s="5"/>
    </row>
    <row r="219" spans="1:13" x14ac:dyDescent="0.2">
      <c r="A219" s="1"/>
      <c r="D219" s="5"/>
      <c r="E219" s="5"/>
      <c r="F219" s="5"/>
      <c r="G219" s="5"/>
      <c r="H219" s="5"/>
      <c r="I219" s="5"/>
      <c r="J219" s="5"/>
      <c r="K219" s="5"/>
      <c r="L219" s="5"/>
      <c r="M219" s="5"/>
    </row>
    <row r="220" spans="1:13" x14ac:dyDescent="0.2">
      <c r="A220" s="1"/>
      <c r="D220" s="5"/>
      <c r="E220" s="5"/>
      <c r="F220" s="5"/>
      <c r="G220" s="5"/>
      <c r="H220" s="5"/>
      <c r="I220" s="5"/>
      <c r="J220" s="5"/>
      <c r="K220" s="5"/>
      <c r="L220" s="5"/>
      <c r="M220" s="5"/>
    </row>
    <row r="221" spans="1:13" x14ac:dyDescent="0.2">
      <c r="A221" s="1"/>
      <c r="D221" s="5"/>
      <c r="E221" s="5"/>
      <c r="F221" s="5"/>
      <c r="G221" s="5"/>
      <c r="H221" s="5"/>
      <c r="I221" s="5"/>
      <c r="J221" s="5"/>
      <c r="K221" s="5"/>
      <c r="L221" s="5"/>
      <c r="M221" s="5"/>
    </row>
    <row r="222" spans="1:13" x14ac:dyDescent="0.2">
      <c r="A222" s="1"/>
      <c r="D222" s="5"/>
      <c r="E222" s="5"/>
      <c r="F222" s="5"/>
      <c r="G222" s="5"/>
      <c r="H222" s="5"/>
      <c r="I222" s="5"/>
      <c r="J222" s="5"/>
      <c r="K222" s="5"/>
      <c r="L222" s="5"/>
      <c r="M222" s="5"/>
    </row>
    <row r="223" spans="1:13" x14ac:dyDescent="0.2">
      <c r="A223" s="1"/>
      <c r="D223" s="5"/>
      <c r="E223" s="5"/>
      <c r="F223" s="5"/>
      <c r="G223" s="5"/>
      <c r="H223" s="5"/>
      <c r="I223" s="5"/>
      <c r="J223" s="5"/>
      <c r="K223" s="5"/>
      <c r="L223" s="5"/>
      <c r="M223" s="5"/>
    </row>
    <row r="224" spans="1:13" x14ac:dyDescent="0.2">
      <c r="A224" s="1"/>
      <c r="D224" s="5"/>
      <c r="E224" s="5"/>
      <c r="F224" s="5"/>
      <c r="G224" s="5"/>
      <c r="H224" s="5"/>
      <c r="I224" s="5"/>
      <c r="J224" s="5"/>
      <c r="K224" s="5"/>
      <c r="L224" s="5"/>
      <c r="M224" s="5"/>
    </row>
    <row r="225" spans="1:13" x14ac:dyDescent="0.2">
      <c r="A225" s="1"/>
      <c r="D225" s="5"/>
      <c r="E225" s="5"/>
      <c r="F225" s="5"/>
      <c r="G225" s="5"/>
      <c r="H225" s="5"/>
      <c r="I225" s="5"/>
      <c r="J225" s="5"/>
      <c r="K225" s="5"/>
      <c r="L225" s="5"/>
      <c r="M225" s="5"/>
    </row>
    <row r="226" spans="1:13" x14ac:dyDescent="0.2">
      <c r="A226" s="1"/>
      <c r="D226" s="5"/>
      <c r="E226" s="5"/>
      <c r="F226" s="5"/>
      <c r="G226" s="5"/>
      <c r="H226" s="5"/>
      <c r="I226" s="5"/>
      <c r="J226" s="5"/>
      <c r="K226" s="5"/>
      <c r="L226" s="5"/>
      <c r="M226" s="5"/>
    </row>
    <row r="227" spans="1:13" x14ac:dyDescent="0.2">
      <c r="A227" s="1"/>
      <c r="D227" s="5"/>
      <c r="E227" s="5"/>
      <c r="F227" s="5"/>
      <c r="G227" s="5"/>
      <c r="H227" s="5"/>
      <c r="I227" s="5"/>
      <c r="J227" s="5"/>
      <c r="K227" s="5"/>
      <c r="L227" s="5"/>
      <c r="M227" s="5"/>
    </row>
    <row r="228" spans="1:13" x14ac:dyDescent="0.2">
      <c r="A228" s="1"/>
      <c r="D228" s="5"/>
      <c r="E228" s="5"/>
      <c r="F228" s="5"/>
      <c r="G228" s="5"/>
      <c r="H228" s="5"/>
      <c r="I228" s="5"/>
      <c r="J228" s="5"/>
      <c r="K228" s="5"/>
      <c r="L228" s="5"/>
      <c r="M228" s="5"/>
    </row>
    <row r="229" spans="1:13" x14ac:dyDescent="0.2">
      <c r="A229" s="1"/>
      <c r="D229" s="5"/>
      <c r="E229" s="5"/>
      <c r="F229" s="5"/>
      <c r="G229" s="5"/>
      <c r="H229" s="5"/>
      <c r="I229" s="5"/>
      <c r="J229" s="5"/>
      <c r="K229" s="5"/>
      <c r="L229" s="5"/>
      <c r="M229" s="5"/>
    </row>
    <row r="230" spans="1:13" x14ac:dyDescent="0.2">
      <c r="A230" s="1"/>
      <c r="D230" s="5"/>
      <c r="E230" s="5"/>
      <c r="F230" s="5"/>
      <c r="G230" s="5"/>
      <c r="H230" s="5"/>
      <c r="I230" s="5"/>
      <c r="J230" s="5"/>
      <c r="K230" s="5"/>
      <c r="L230" s="5"/>
      <c r="M230" s="5"/>
    </row>
    <row r="231" spans="1:13" x14ac:dyDescent="0.2">
      <c r="A231" s="1"/>
      <c r="D231" s="5"/>
      <c r="E231" s="5"/>
      <c r="F231" s="5"/>
      <c r="G231" s="5"/>
      <c r="H231" s="5"/>
      <c r="I231" s="5"/>
      <c r="J231" s="5"/>
      <c r="K231" s="5"/>
      <c r="L231" s="5"/>
      <c r="M231" s="5"/>
    </row>
    <row r="232" spans="1:13" x14ac:dyDescent="0.2">
      <c r="A232" s="1"/>
      <c r="D232" s="5"/>
      <c r="E232" s="5"/>
      <c r="F232" s="5"/>
      <c r="G232" s="5"/>
      <c r="H232" s="5"/>
      <c r="I232" s="5"/>
      <c r="J232" s="5"/>
      <c r="K232" s="5"/>
      <c r="L232" s="5"/>
      <c r="M232" s="5"/>
    </row>
    <row r="233" spans="1:13" x14ac:dyDescent="0.2">
      <c r="A233" s="1"/>
      <c r="D233" s="5"/>
      <c r="E233" s="5"/>
      <c r="F233" s="5"/>
      <c r="G233" s="5"/>
      <c r="H233" s="5"/>
      <c r="I233" s="5"/>
      <c r="J233" s="5"/>
      <c r="K233" s="5"/>
      <c r="L233" s="5"/>
      <c r="M233" s="5"/>
    </row>
    <row r="234" spans="1:13" x14ac:dyDescent="0.2">
      <c r="A234" s="1"/>
      <c r="D234" s="5"/>
      <c r="E234" s="5"/>
      <c r="F234" s="5"/>
      <c r="G234" s="5"/>
      <c r="H234" s="5"/>
      <c r="I234" s="5"/>
      <c r="J234" s="5"/>
      <c r="K234" s="5"/>
      <c r="L234" s="5"/>
      <c r="M234" s="5"/>
    </row>
    <row r="235" spans="1:13" x14ac:dyDescent="0.2">
      <c r="A235" s="1"/>
      <c r="D235" s="5"/>
      <c r="E235" s="5"/>
      <c r="F235" s="5"/>
      <c r="G235" s="5"/>
      <c r="H235" s="5"/>
      <c r="I235" s="5"/>
      <c r="J235" s="5"/>
      <c r="K235" s="5"/>
      <c r="L235" s="5"/>
      <c r="M235" s="5"/>
    </row>
    <row r="236" spans="1:13" x14ac:dyDescent="0.2">
      <c r="A236" s="1"/>
      <c r="D236" s="5"/>
      <c r="E236" s="5"/>
      <c r="F236" s="5"/>
      <c r="G236" s="5"/>
      <c r="H236" s="5"/>
      <c r="I236" s="5"/>
      <c r="J236" s="5"/>
      <c r="K236" s="5"/>
      <c r="L236" s="5"/>
      <c r="M236" s="5"/>
    </row>
    <row r="237" spans="1:13" x14ac:dyDescent="0.2">
      <c r="A237" s="1"/>
      <c r="D237" s="5"/>
      <c r="E237" s="5"/>
      <c r="F237" s="5"/>
      <c r="G237" s="5"/>
      <c r="H237" s="5"/>
      <c r="I237" s="5"/>
      <c r="J237" s="5"/>
      <c r="K237" s="5"/>
      <c r="L237" s="5"/>
      <c r="M237" s="5"/>
    </row>
    <row r="238" spans="1:13" x14ac:dyDescent="0.2">
      <c r="A238" s="1"/>
      <c r="D238" s="5"/>
      <c r="E238" s="5"/>
      <c r="F238" s="5"/>
      <c r="G238" s="5"/>
      <c r="H238" s="5"/>
      <c r="I238" s="5"/>
      <c r="J238" s="5"/>
      <c r="K238" s="5"/>
      <c r="L238" s="5"/>
      <c r="M238" s="5"/>
    </row>
    <row r="239" spans="1:13" x14ac:dyDescent="0.2">
      <c r="A239" s="1"/>
      <c r="D239" s="5"/>
      <c r="E239" s="5"/>
      <c r="F239" s="5"/>
      <c r="G239" s="5"/>
      <c r="H239" s="5"/>
      <c r="I239" s="5"/>
      <c r="J239" s="5"/>
      <c r="K239" s="5"/>
      <c r="L239" s="5"/>
      <c r="M239" s="5"/>
    </row>
    <row r="240" spans="1:13" x14ac:dyDescent="0.2">
      <c r="A240" s="1"/>
      <c r="D240" s="5"/>
      <c r="E240" s="5"/>
      <c r="F240" s="5"/>
      <c r="G240" s="5"/>
      <c r="H240" s="5"/>
      <c r="I240" s="5"/>
      <c r="J240" s="5"/>
      <c r="K240" s="5"/>
      <c r="L240" s="5"/>
      <c r="M240" s="5"/>
    </row>
    <row r="241" spans="1:13" x14ac:dyDescent="0.2">
      <c r="A241" s="1"/>
      <c r="D241" s="5"/>
      <c r="E241" s="5"/>
      <c r="F241" s="5"/>
      <c r="G241" s="5"/>
      <c r="H241" s="5"/>
      <c r="I241" s="5"/>
      <c r="J241" s="5"/>
      <c r="K241" s="5"/>
      <c r="L241" s="5"/>
      <c r="M241" s="5"/>
    </row>
    <row r="242" spans="1:13" x14ac:dyDescent="0.2">
      <c r="A242" s="1"/>
      <c r="D242" s="5"/>
      <c r="E242" s="5"/>
      <c r="F242" s="5"/>
      <c r="G242" s="5"/>
      <c r="H242" s="5"/>
      <c r="I242" s="5"/>
      <c r="J242" s="5"/>
      <c r="K242" s="5"/>
      <c r="L242" s="5"/>
      <c r="M242" s="5"/>
    </row>
    <row r="243" spans="1:13" x14ac:dyDescent="0.2">
      <c r="A243" s="1"/>
      <c r="D243" s="5"/>
      <c r="E243" s="5"/>
      <c r="F243" s="5"/>
      <c r="G243" s="5"/>
      <c r="H243" s="5"/>
      <c r="I243" s="5"/>
      <c r="J243" s="5"/>
      <c r="K243" s="5"/>
      <c r="L243" s="5"/>
      <c r="M243" s="5"/>
    </row>
    <row r="244" spans="1:13" x14ac:dyDescent="0.2">
      <c r="A244" s="1"/>
      <c r="D244" s="5"/>
      <c r="E244" s="5"/>
      <c r="F244" s="5"/>
      <c r="G244" s="5"/>
      <c r="H244" s="5"/>
      <c r="I244" s="5"/>
      <c r="J244" s="5"/>
      <c r="K244" s="5"/>
      <c r="L244" s="5"/>
      <c r="M244" s="5"/>
    </row>
    <row r="245" spans="1:13" x14ac:dyDescent="0.2">
      <c r="A245" s="1"/>
      <c r="D245" s="5"/>
      <c r="E245" s="5"/>
      <c r="F245" s="5"/>
      <c r="G245" s="5"/>
      <c r="H245" s="5"/>
      <c r="I245" s="5"/>
      <c r="J245" s="5"/>
      <c r="K245" s="5"/>
      <c r="L245" s="5"/>
      <c r="M245" s="5"/>
    </row>
    <row r="246" spans="1:13" x14ac:dyDescent="0.2">
      <c r="A246" s="1"/>
      <c r="D246" s="5"/>
      <c r="E246" s="5"/>
      <c r="F246" s="5"/>
      <c r="G246" s="5"/>
      <c r="H246" s="5"/>
      <c r="I246" s="5"/>
      <c r="J246" s="5"/>
      <c r="K246" s="5"/>
      <c r="L246" s="5"/>
      <c r="M246" s="5"/>
    </row>
    <row r="247" spans="1:13" x14ac:dyDescent="0.2">
      <c r="A247" s="1"/>
      <c r="D247" s="5"/>
      <c r="E247" s="5"/>
      <c r="F247" s="5"/>
      <c r="G247" s="5"/>
      <c r="H247" s="5"/>
      <c r="I247" s="5"/>
      <c r="J247" s="5"/>
      <c r="K247" s="5"/>
      <c r="L247" s="5"/>
      <c r="M247" s="5"/>
    </row>
    <row r="248" spans="1:13" x14ac:dyDescent="0.2">
      <c r="A248" s="1"/>
      <c r="D248" s="5"/>
      <c r="E248" s="5"/>
      <c r="F248" s="5"/>
      <c r="G248" s="5"/>
      <c r="H248" s="5"/>
      <c r="I248" s="5"/>
      <c r="J248" s="5"/>
      <c r="K248" s="5"/>
      <c r="L248" s="5"/>
      <c r="M248" s="5"/>
    </row>
    <row r="249" spans="1:13" x14ac:dyDescent="0.2">
      <c r="A249" s="1"/>
      <c r="D249" s="5"/>
      <c r="E249" s="5"/>
      <c r="F249" s="5"/>
      <c r="G249" s="5"/>
      <c r="H249" s="5"/>
      <c r="I249" s="5"/>
      <c r="J249" s="5"/>
      <c r="K249" s="5"/>
      <c r="L249" s="5"/>
      <c r="M249" s="5"/>
    </row>
    <row r="250" spans="1:13" x14ac:dyDescent="0.2">
      <c r="A250" s="1"/>
      <c r="D250" s="5"/>
      <c r="E250" s="5"/>
      <c r="F250" s="5"/>
      <c r="G250" s="5"/>
      <c r="H250" s="5"/>
      <c r="I250" s="5"/>
      <c r="J250" s="5"/>
      <c r="K250" s="5"/>
      <c r="L250" s="5"/>
      <c r="M250" s="5"/>
    </row>
    <row r="251" spans="1:13" x14ac:dyDescent="0.2">
      <c r="A251" s="1"/>
      <c r="D251" s="5"/>
      <c r="E251" s="5"/>
      <c r="F251" s="5"/>
      <c r="G251" s="5"/>
      <c r="H251" s="5"/>
      <c r="I251" s="5"/>
      <c r="J251" s="5"/>
      <c r="K251" s="5"/>
      <c r="L251" s="5"/>
      <c r="M251" s="5"/>
    </row>
    <row r="252" spans="1:13" x14ac:dyDescent="0.2">
      <c r="A252" s="1"/>
      <c r="D252" s="5"/>
      <c r="E252" s="5"/>
      <c r="F252" s="5"/>
      <c r="G252" s="5"/>
      <c r="H252" s="5"/>
      <c r="I252" s="5"/>
      <c r="J252" s="5"/>
      <c r="K252" s="5"/>
      <c r="L252" s="5"/>
      <c r="M252" s="5"/>
    </row>
    <row r="253" spans="1:13" x14ac:dyDescent="0.2">
      <c r="A253" s="1"/>
      <c r="D253" s="5"/>
      <c r="E253" s="5"/>
      <c r="F253" s="5"/>
      <c r="G253" s="5"/>
      <c r="H253" s="5"/>
      <c r="I253" s="5"/>
      <c r="J253" s="5"/>
      <c r="K253" s="5"/>
      <c r="L253" s="5"/>
      <c r="M253" s="5"/>
    </row>
    <row r="254" spans="1:13" x14ac:dyDescent="0.2">
      <c r="A254" s="1"/>
      <c r="D254" s="5"/>
      <c r="E254" s="5"/>
      <c r="F254" s="5"/>
      <c r="G254" s="5"/>
      <c r="H254" s="5"/>
      <c r="I254" s="5"/>
      <c r="J254" s="5"/>
      <c r="K254" s="5"/>
      <c r="L254" s="5"/>
      <c r="M254" s="5"/>
    </row>
    <row r="255" spans="1:13" x14ac:dyDescent="0.2">
      <c r="A255" s="1"/>
      <c r="D255" s="5"/>
      <c r="E255" s="5"/>
      <c r="F255" s="5"/>
      <c r="G255" s="5"/>
      <c r="H255" s="5"/>
      <c r="I255" s="5"/>
      <c r="J255" s="5"/>
      <c r="K255" s="5"/>
      <c r="L255" s="5"/>
      <c r="M255" s="5"/>
    </row>
    <row r="256" spans="1:13" x14ac:dyDescent="0.2">
      <c r="A256" s="1"/>
      <c r="D256" s="5"/>
      <c r="E256" s="5"/>
      <c r="F256" s="5"/>
      <c r="G256" s="5"/>
      <c r="H256" s="5"/>
      <c r="I256" s="5"/>
      <c r="J256" s="5"/>
      <c r="K256" s="5"/>
      <c r="L256" s="5"/>
      <c r="M256" s="5"/>
    </row>
    <row r="257" spans="1:13" x14ac:dyDescent="0.2">
      <c r="A257" s="1"/>
      <c r="D257" s="5"/>
      <c r="E257" s="5"/>
      <c r="F257" s="5"/>
      <c r="G257" s="5"/>
      <c r="H257" s="5"/>
      <c r="I257" s="5"/>
      <c r="J257" s="5"/>
      <c r="K257" s="5"/>
      <c r="L257" s="5"/>
      <c r="M257" s="5"/>
    </row>
    <row r="258" spans="1:13" x14ac:dyDescent="0.2">
      <c r="A258" s="1"/>
      <c r="D258" s="5"/>
      <c r="E258" s="5"/>
      <c r="F258" s="5"/>
      <c r="G258" s="5"/>
      <c r="H258" s="5"/>
      <c r="I258" s="5"/>
      <c r="J258" s="5"/>
      <c r="K258" s="5"/>
      <c r="L258" s="5"/>
      <c r="M258" s="5"/>
    </row>
    <row r="259" spans="1:13" x14ac:dyDescent="0.2">
      <c r="A259" s="1"/>
      <c r="D259" s="5"/>
      <c r="E259" s="5"/>
      <c r="F259" s="5"/>
      <c r="G259" s="5"/>
      <c r="H259" s="5"/>
      <c r="I259" s="5"/>
      <c r="J259" s="5"/>
      <c r="K259" s="5"/>
      <c r="L259" s="5"/>
      <c r="M259" s="5"/>
    </row>
    <row r="260" spans="1:13" x14ac:dyDescent="0.2">
      <c r="A260" s="1"/>
      <c r="D260" s="5"/>
      <c r="E260" s="5"/>
      <c r="F260" s="5"/>
      <c r="G260" s="5"/>
      <c r="H260" s="5"/>
      <c r="I260" s="5"/>
      <c r="J260" s="5"/>
      <c r="K260" s="5"/>
      <c r="L260" s="5"/>
      <c r="M260" s="5"/>
    </row>
    <row r="261" spans="1:13" x14ac:dyDescent="0.2">
      <c r="A261" s="1"/>
      <c r="D261" s="5"/>
      <c r="E261" s="5"/>
      <c r="F261" s="5"/>
      <c r="G261" s="5"/>
      <c r="H261" s="5"/>
      <c r="I261" s="5"/>
      <c r="J261" s="5"/>
      <c r="K261" s="5"/>
      <c r="L261" s="5"/>
      <c r="M261" s="5"/>
    </row>
    <row r="262" spans="1:13" x14ac:dyDescent="0.2">
      <c r="A262" s="1"/>
      <c r="D262" s="5"/>
      <c r="E262" s="5"/>
      <c r="F262" s="5"/>
      <c r="G262" s="5"/>
      <c r="H262" s="5"/>
      <c r="I262" s="5"/>
      <c r="J262" s="5"/>
      <c r="K262" s="5"/>
      <c r="L262" s="5"/>
      <c r="M262" s="5"/>
    </row>
    <row r="263" spans="1:13" x14ac:dyDescent="0.2">
      <c r="A263" s="1"/>
      <c r="D263" s="5"/>
      <c r="E263" s="5"/>
      <c r="F263" s="5"/>
      <c r="G263" s="5"/>
      <c r="H263" s="5"/>
      <c r="I263" s="5"/>
      <c r="J263" s="5"/>
      <c r="K263" s="5"/>
      <c r="L263" s="5"/>
      <c r="M263" s="5"/>
    </row>
    <row r="264" spans="1:13" x14ac:dyDescent="0.2">
      <c r="A264" s="1"/>
      <c r="D264" s="5"/>
      <c r="E264" s="5"/>
      <c r="F264" s="5"/>
      <c r="G264" s="5"/>
      <c r="H264" s="5"/>
      <c r="I264" s="5"/>
      <c r="J264" s="5"/>
      <c r="K264" s="5"/>
      <c r="L264" s="5"/>
      <c r="M264" s="5"/>
    </row>
    <row r="265" spans="1:13" x14ac:dyDescent="0.2">
      <c r="A265" s="1"/>
      <c r="D265" s="5"/>
      <c r="E265" s="5"/>
      <c r="F265" s="5"/>
      <c r="G265" s="5"/>
      <c r="H265" s="5"/>
      <c r="I265" s="5"/>
      <c r="J265" s="5"/>
      <c r="K265" s="5"/>
      <c r="L265" s="5"/>
      <c r="M265" s="5"/>
    </row>
    <row r="266" spans="1:13" x14ac:dyDescent="0.2">
      <c r="A266" s="1"/>
      <c r="D266" s="5"/>
      <c r="E266" s="5"/>
      <c r="F266" s="5"/>
      <c r="G266" s="5"/>
      <c r="H266" s="5"/>
      <c r="I266" s="5"/>
      <c r="J266" s="5"/>
      <c r="K266" s="5"/>
      <c r="L266" s="5"/>
      <c r="M266" s="5"/>
    </row>
    <row r="267" spans="1:13" x14ac:dyDescent="0.2">
      <c r="A267" s="1"/>
      <c r="D267" s="5"/>
      <c r="E267" s="5"/>
      <c r="F267" s="5"/>
      <c r="G267" s="5"/>
      <c r="H267" s="5"/>
      <c r="I267" s="5"/>
      <c r="J267" s="5"/>
      <c r="K267" s="5"/>
      <c r="L267" s="5"/>
      <c r="M267" s="5"/>
    </row>
    <row r="268" spans="1:13" x14ac:dyDescent="0.2">
      <c r="A268" s="1"/>
      <c r="D268" s="5"/>
      <c r="E268" s="5"/>
      <c r="F268" s="5"/>
      <c r="G268" s="5"/>
      <c r="H268" s="5"/>
      <c r="I268" s="5"/>
      <c r="J268" s="5"/>
      <c r="K268" s="5"/>
      <c r="L268" s="5"/>
      <c r="M268" s="5"/>
    </row>
    <row r="269" spans="1:13" x14ac:dyDescent="0.2">
      <c r="A269" s="1"/>
      <c r="D269" s="5"/>
      <c r="E269" s="5"/>
      <c r="F269" s="5"/>
      <c r="G269" s="5"/>
      <c r="H269" s="5"/>
      <c r="I269" s="5"/>
      <c r="J269" s="5"/>
      <c r="K269" s="5"/>
      <c r="L269" s="5"/>
      <c r="M269" s="5"/>
    </row>
    <row r="270" spans="1:13" x14ac:dyDescent="0.2">
      <c r="A270" s="1"/>
      <c r="D270" s="5"/>
      <c r="E270" s="5"/>
      <c r="F270" s="5"/>
      <c r="G270" s="5"/>
      <c r="H270" s="5"/>
      <c r="I270" s="5"/>
      <c r="J270" s="5"/>
      <c r="K270" s="5"/>
      <c r="L270" s="5"/>
      <c r="M270" s="5"/>
    </row>
    <row r="271" spans="1:13" x14ac:dyDescent="0.2">
      <c r="A271" s="1"/>
      <c r="D271" s="5"/>
      <c r="E271" s="5"/>
      <c r="F271" s="5"/>
      <c r="G271" s="5"/>
      <c r="H271" s="5"/>
      <c r="I271" s="5"/>
      <c r="J271" s="5"/>
      <c r="K271" s="5"/>
      <c r="L271" s="5"/>
      <c r="M271" s="5"/>
    </row>
    <row r="272" spans="1:13" x14ac:dyDescent="0.2">
      <c r="A272" s="1"/>
      <c r="D272" s="5"/>
      <c r="E272" s="5"/>
      <c r="F272" s="5"/>
      <c r="G272" s="5"/>
      <c r="H272" s="5"/>
      <c r="I272" s="5"/>
      <c r="J272" s="5"/>
      <c r="K272" s="5"/>
      <c r="L272" s="5"/>
      <c r="M272" s="5"/>
    </row>
    <row r="273" spans="1:13" x14ac:dyDescent="0.2">
      <c r="A273" s="1"/>
      <c r="D273" s="5"/>
      <c r="E273" s="5"/>
      <c r="F273" s="5"/>
      <c r="G273" s="5"/>
      <c r="H273" s="5"/>
      <c r="I273" s="5"/>
      <c r="J273" s="5"/>
      <c r="K273" s="5"/>
      <c r="L273" s="5"/>
      <c r="M273" s="5"/>
    </row>
    <row r="274" spans="1:13" x14ac:dyDescent="0.2">
      <c r="A274" s="1"/>
      <c r="D274" s="5"/>
      <c r="E274" s="5"/>
      <c r="F274" s="5"/>
      <c r="G274" s="5"/>
      <c r="H274" s="5"/>
      <c r="I274" s="5"/>
      <c r="J274" s="5"/>
      <c r="K274" s="5"/>
      <c r="L274" s="5"/>
      <c r="M274" s="5"/>
    </row>
    <row r="275" spans="1:13" x14ac:dyDescent="0.2">
      <c r="A275" s="1"/>
      <c r="D275" s="5"/>
      <c r="E275" s="5"/>
      <c r="F275" s="5"/>
      <c r="G275" s="5"/>
      <c r="H275" s="5"/>
      <c r="I275" s="5"/>
      <c r="J275" s="5"/>
      <c r="K275" s="5"/>
      <c r="L275" s="5"/>
      <c r="M275" s="5"/>
    </row>
  </sheetData>
  <mergeCells count="2">
    <mergeCell ref="A6:A7"/>
    <mergeCell ref="B6:N6"/>
  </mergeCells>
  <printOptions horizontalCentered="1"/>
  <pageMargins left="0" right="0" top="0.59055118110236227" bottom="0.62992125984251968" header="0" footer="0"/>
  <pageSetup paperSize="9" scale="45" fitToHeight="3" orientation="landscape" r:id="rId1"/>
  <headerFooter alignWithMargins="0">
    <oddHeader>&amp;R&amp;G</oddHeader>
    <oddFooter>&amp;C&amp;"Arial,Normal"&amp;9Subsecretaría de Coordinación Económica y Estadística
MINISTERIO DE HACIENDA Y FINANZAS&amp;R&amp;P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rgb="FF44AEAC"/>
  </sheetPr>
  <dimension ref="A1:P275"/>
  <sheetViews>
    <sheetView showGridLines="0" zoomScale="80" zoomScaleNormal="80" workbookViewId="0"/>
  </sheetViews>
  <sheetFormatPr baseColWidth="10" defaultRowHeight="14.25" x14ac:dyDescent="0.2"/>
  <cols>
    <col min="1" max="1" width="41.83203125" style="11" customWidth="1"/>
    <col min="2" max="2" width="23.6640625" style="1" bestFit="1" customWidth="1"/>
    <col min="3" max="10" width="22.33203125" style="1" customWidth="1"/>
    <col min="11" max="12" width="22.33203125" style="1" hidden="1" customWidth="1"/>
    <col min="13" max="13" width="22.33203125" style="1" customWidth="1"/>
    <col min="14" max="14" width="26.5" style="1" customWidth="1"/>
    <col min="15" max="15" width="12" style="1" customWidth="1"/>
    <col min="16" max="16384" width="12" style="1"/>
  </cols>
  <sheetData>
    <row r="1" spans="1:15" ht="11.25" customHeight="1" x14ac:dyDescent="0.2">
      <c r="A1" s="1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x14ac:dyDescent="0.2">
      <c r="A2" s="1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 ht="17.25" customHeight="1" x14ac:dyDescent="0.25">
      <c r="A3" s="21" t="s">
        <v>0</v>
      </c>
      <c r="B3" s="2"/>
      <c r="C3" s="2"/>
      <c r="D3" s="2"/>
      <c r="E3" s="2"/>
      <c r="F3" s="24"/>
      <c r="G3" s="2"/>
      <c r="H3" s="2"/>
      <c r="I3" s="2"/>
      <c r="J3" s="2"/>
      <c r="K3" s="2"/>
      <c r="L3" s="2"/>
      <c r="M3" s="2"/>
      <c r="N3" s="2"/>
    </row>
    <row r="4" spans="1:15" ht="17.25" customHeight="1" x14ac:dyDescent="0.25">
      <c r="A4" s="21" t="s">
        <v>176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5" ht="12.75" customHeight="1" x14ac:dyDescent="0.25">
      <c r="A5" s="1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5" t="s">
        <v>1</v>
      </c>
    </row>
    <row r="6" spans="1:15" ht="18.75" customHeight="1" x14ac:dyDescent="0.2">
      <c r="A6" s="26" t="s">
        <v>2</v>
      </c>
      <c r="B6" s="27" t="s">
        <v>177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5" ht="60" customHeight="1" x14ac:dyDescent="0.2">
      <c r="A7" s="26"/>
      <c r="B7" s="19" t="s">
        <v>139</v>
      </c>
      <c r="C7" s="19" t="s">
        <v>175</v>
      </c>
      <c r="D7" s="19" t="s">
        <v>143</v>
      </c>
      <c r="E7" s="19" t="s">
        <v>141</v>
      </c>
      <c r="F7" s="19" t="s">
        <v>150</v>
      </c>
      <c r="G7" s="19" t="s">
        <v>144</v>
      </c>
      <c r="H7" s="19" t="s">
        <v>146</v>
      </c>
      <c r="I7" s="19" t="s">
        <v>145</v>
      </c>
      <c r="J7" s="19" t="s">
        <v>147</v>
      </c>
      <c r="K7" s="19" t="s">
        <v>148</v>
      </c>
      <c r="L7" s="19" t="s">
        <v>149</v>
      </c>
      <c r="M7" s="19" t="s">
        <v>142</v>
      </c>
      <c r="N7" s="20" t="s">
        <v>140</v>
      </c>
    </row>
    <row r="8" spans="1:15" ht="18" customHeight="1" x14ac:dyDescent="0.2">
      <c r="A8" s="17" t="s">
        <v>3</v>
      </c>
      <c r="B8" s="16">
        <f>ENERO!B8+FEBRERO!B8+MARZO!B8+ABRIL!B8+MAYO!B8+JUNIO!B8+JULIO!B8+AGOSTO!B8+SEPTIEMBRE!B8+OCTUBRE!B8+NOVIEMBRE!B8+DICIEMBRE!B8</f>
        <v>3633114197.0399995</v>
      </c>
      <c r="C8" s="16">
        <f>ENERO!C8+FEBRERO!C8+MARZO!C8+ABRIL!C8+MAYO!C8+JUNIO!C8+JULIO!C8+AGOSTO!C8+SEPTIEMBRE!C8+OCTUBRE!C8+NOVIEMBRE!C8+DICIEMBRE!C8</f>
        <v>1216375.4757335761</v>
      </c>
      <c r="D8" s="16">
        <f>ENERO!D8+FEBRERO!D8+MARZO!D8+ABRIL!D8+MAYO!D8+JUNIO!D8+JULIO!D8+AGOSTO!D8+SEPTIEMBRE!D8+OCTUBRE!D8+NOVIEMBRE!D8+DICIEMBRE!D8</f>
        <v>194351337.0450477</v>
      </c>
      <c r="E8" s="16">
        <f>ENERO!E8+FEBRERO!E8+MARZO!E8+ABRIL!E8+MAYO!E8+JUNIO!E8+JULIO!E8+AGOSTO!E8+SEPTIEMBRE!E8+OCTUBRE!E8+NOVIEMBRE!E8+DICIEMBRE!E8</f>
        <v>33797843.383898005</v>
      </c>
      <c r="F8" s="16">
        <f>ENERO!F8+FEBRERO!F8+MARZO!F8+ABRIL!F8+MAYO!F8+JUNIO!F8+JULIO!F8+AGOSTO!F8+SEPTIEMBRE!F8+OCTUBRE!F8+NOVIEMBRE!F8+DICIEMBRE!F8</f>
        <v>11528251.419999998</v>
      </c>
      <c r="G8" s="16">
        <f>ENERO!G8+FEBRERO!G8+MARZO!G8+ABRIL!G8+MAYO!G8+JUNIO!G8+JULIO!G8+AGOSTO!G8+SEPTIEMBRE!G8+OCTUBRE!G8+NOVIEMBRE!G8+DICIEMBRE!G8</f>
        <v>5430946.4100000001</v>
      </c>
      <c r="H8" s="16">
        <f>ENERO!H8+FEBRERO!H8+MARZO!H8+ABRIL!H8+MAYO!H8+JUNIO!H8+JULIO!H8+AGOSTO!H8+SEPTIEMBRE!H8+OCTUBRE!H8+NOVIEMBRE!H8+DICIEMBRE!H8</f>
        <v>190833705.03000003</v>
      </c>
      <c r="I8" s="16">
        <f>ENERO!I8+FEBRERO!I8+MARZO!I8+ABRIL!I8+MAYO!I8+JUNIO!I8+JULIO!I8+AGOSTO!I8+SEPTIEMBRE!I8+OCTUBRE!I8+NOVIEMBRE!I8+DICIEMBRE!I8</f>
        <v>26694832.330000002</v>
      </c>
      <c r="J8" s="16">
        <f>ENERO!J8+FEBRERO!J8+MARZO!J8+ABRIL!J8+MAYO!J8+JUNIO!J8+JULIO!J8+AGOSTO!J8+SEPTIEMBRE!J8+OCTUBRE!J8+NOVIEMBRE!J8+DICIEMBRE!J8</f>
        <v>266170244.40000007</v>
      </c>
      <c r="K8" s="16">
        <f>ENERO!K8+FEBRERO!K8+MARZO!K8+ABRIL!K8+MAYO!K8+JUNIO!K8+JULIO!K8+AGOSTO!K8+SEPTIEMBRE!K8+OCTUBRE!K8+NOVIEMBRE!K8+DICIEMBRE!K8</f>
        <v>0</v>
      </c>
      <c r="L8" s="16">
        <f>ENERO!L8+FEBRERO!L8+MARZO!L8+ABRIL!L8+MAYO!L8+JUNIO!L8+JULIO!L8+AGOSTO!L8+SEPTIEMBRE!L8+OCTUBRE!L8+NOVIEMBRE!L8+DICIEMBRE!L8</f>
        <v>0</v>
      </c>
      <c r="M8" s="16">
        <f>ENERO!M8+FEBRERO!M8+MARZO!M8+ABRIL!M8+MAYO!M8+JUNIO!M8+JULIO!M8+AGOSTO!M8+SEPTIEMBRE!M8+OCTUBRE!M8+NOVIEMBRE!M8+DICIEMBRE!M8</f>
        <v>427.25999999999993</v>
      </c>
      <c r="N8" s="18">
        <f t="shared" ref="N8:N39" si="0">SUM(B8:M8)</f>
        <v>4363138159.7946787</v>
      </c>
      <c r="O8" s="4"/>
    </row>
    <row r="9" spans="1:15" ht="18" customHeight="1" x14ac:dyDescent="0.2">
      <c r="A9" s="17" t="s">
        <v>4</v>
      </c>
      <c r="B9" s="16">
        <f>ENERO!B9+FEBRERO!B9+MARZO!B9+ABRIL!B9+MAYO!B9+JUNIO!B9+JULIO!B9+AGOSTO!B9+SEPTIEMBRE!B9+OCTUBRE!B9+NOVIEMBRE!B9+DICIEMBRE!B9</f>
        <v>1917049270.9499998</v>
      </c>
      <c r="C9" s="16">
        <f>ENERO!C9+FEBRERO!C9+MARZO!C9+ABRIL!C9+MAYO!C9+JUNIO!C9+JULIO!C9+AGOSTO!C9+SEPTIEMBRE!C9+OCTUBRE!C9+NOVIEMBRE!C9+DICIEMBRE!C9</f>
        <v>686585.79432423192</v>
      </c>
      <c r="D9" s="16">
        <f>ENERO!D9+FEBRERO!D9+MARZO!D9+ABRIL!D9+MAYO!D9+JUNIO!D9+JULIO!D9+AGOSTO!D9+SEPTIEMBRE!D9+OCTUBRE!D9+NOVIEMBRE!D9+DICIEMBRE!D9</f>
        <v>172967946.31106547</v>
      </c>
      <c r="E9" s="16">
        <f>ENERO!E9+FEBRERO!E9+MARZO!E9+ABRIL!E9+MAYO!E9+JUNIO!E9+JULIO!E9+AGOSTO!E9+SEPTIEMBRE!E9+OCTUBRE!E9+NOVIEMBRE!E9+DICIEMBRE!E9</f>
        <v>18376134.490000002</v>
      </c>
      <c r="F9" s="16">
        <f>ENERO!F9+FEBRERO!F9+MARZO!F9+ABRIL!F9+MAYO!F9+JUNIO!F9+JULIO!F9+AGOSTO!F9+SEPTIEMBRE!F9+OCTUBRE!F9+NOVIEMBRE!F9+DICIEMBRE!F9</f>
        <v>8076936.3799999999</v>
      </c>
      <c r="G9" s="16">
        <f>ENERO!G9+FEBRERO!G9+MARZO!G9+ABRIL!G9+MAYO!G9+JUNIO!G9+JULIO!G9+AGOSTO!G9+SEPTIEMBRE!G9+OCTUBRE!G9+NOVIEMBRE!G9+DICIEMBRE!G9</f>
        <v>3836540.1300000004</v>
      </c>
      <c r="H9" s="16">
        <f>ENERO!H9+FEBRERO!H9+MARZO!H9+ABRIL!H9+MAYO!H9+JUNIO!H9+JULIO!H9+AGOSTO!H9+SEPTIEMBRE!H9+OCTUBRE!H9+NOVIEMBRE!H9+DICIEMBRE!H9</f>
        <v>101047603.26000001</v>
      </c>
      <c r="I9" s="16">
        <f>ENERO!I9+FEBRERO!I9+MARZO!I9+ABRIL!I9+MAYO!I9+JUNIO!I9+JULIO!I9+AGOSTO!I9+SEPTIEMBRE!I9+OCTUBRE!I9+NOVIEMBRE!I9+DICIEMBRE!I9</f>
        <v>18702963.300000001</v>
      </c>
      <c r="J9" s="16">
        <f>ENERO!J9+FEBRERO!J9+MARZO!J9+ABRIL!J9+MAYO!J9+JUNIO!J9+JULIO!J9+AGOSTO!J9+SEPTIEMBRE!J9+OCTUBRE!J9+NOVIEMBRE!J9+DICIEMBRE!J9</f>
        <v>201850504.02999994</v>
      </c>
      <c r="K9" s="16">
        <f>ENERO!K9+FEBRERO!K9+MARZO!K9+ABRIL!K9+MAYO!K9+JUNIO!K9+JULIO!K9+AGOSTO!K9+SEPTIEMBRE!K9+OCTUBRE!K9+NOVIEMBRE!K9+DICIEMBRE!K9</f>
        <v>0</v>
      </c>
      <c r="L9" s="16">
        <f>ENERO!L9+FEBRERO!L9+MARZO!L9+ABRIL!L9+MAYO!L9+JUNIO!L9+JULIO!L9+AGOSTO!L9+SEPTIEMBRE!L9+OCTUBRE!L9+NOVIEMBRE!L9+DICIEMBRE!L9</f>
        <v>0</v>
      </c>
      <c r="M9" s="16">
        <f>ENERO!M9+FEBRERO!M9+MARZO!M9+ABRIL!M9+MAYO!M9+JUNIO!M9+JULIO!M9+AGOSTO!M9+SEPTIEMBRE!M9+OCTUBRE!M9+NOVIEMBRE!M9+DICIEMBRE!M9</f>
        <v>299.3</v>
      </c>
      <c r="N9" s="18">
        <f t="shared" si="0"/>
        <v>2442594783.9453897</v>
      </c>
      <c r="O9" s="4"/>
    </row>
    <row r="10" spans="1:15" ht="18" customHeight="1" x14ac:dyDescent="0.2">
      <c r="A10" s="17" t="s">
        <v>5</v>
      </c>
      <c r="B10" s="16">
        <f>ENERO!B10+FEBRERO!B10+MARZO!B10+ABRIL!B10+MAYO!B10+JUNIO!B10+JULIO!B10+AGOSTO!B10+SEPTIEMBRE!B10+OCTUBRE!B10+NOVIEMBRE!B10+DICIEMBRE!B10</f>
        <v>2034527215.0100002</v>
      </c>
      <c r="C10" s="16">
        <f>ENERO!C10+FEBRERO!C10+MARZO!C10+ABRIL!C10+MAYO!C10+JUNIO!C10+JULIO!C10+AGOSTO!C10+SEPTIEMBRE!C10+OCTUBRE!C10+NOVIEMBRE!C10+DICIEMBRE!C10</f>
        <v>582574.56786137412</v>
      </c>
      <c r="D10" s="16">
        <f>ENERO!D10+FEBRERO!D10+MARZO!D10+ABRIL!D10+MAYO!D10+JUNIO!D10+JULIO!D10+AGOSTO!D10+SEPTIEMBRE!D10+OCTUBRE!D10+NOVIEMBRE!D10+DICIEMBRE!D10</f>
        <v>129290293.51801538</v>
      </c>
      <c r="E10" s="16">
        <f>ENERO!E10+FEBRERO!E10+MARZO!E10+ABRIL!E10+MAYO!E10+JUNIO!E10+JULIO!E10+AGOSTO!E10+SEPTIEMBRE!E10+OCTUBRE!E10+NOVIEMBRE!E10+DICIEMBRE!E10</f>
        <v>17756831.651891999</v>
      </c>
      <c r="F10" s="16">
        <f>ENERO!F10+FEBRERO!F10+MARZO!F10+ABRIL!F10+MAYO!F10+JUNIO!F10+JULIO!F10+AGOSTO!F10+SEPTIEMBRE!F10+OCTUBRE!F10+NOVIEMBRE!F10+DICIEMBRE!F10</f>
        <v>5642398.79</v>
      </c>
      <c r="G10" s="16">
        <f>ENERO!G10+FEBRERO!G10+MARZO!G10+ABRIL!G10+MAYO!G10+JUNIO!G10+JULIO!G10+AGOSTO!G10+SEPTIEMBRE!G10+OCTUBRE!G10+NOVIEMBRE!G10+DICIEMBRE!G10</f>
        <v>3388113.35</v>
      </c>
      <c r="H10" s="16">
        <f>ENERO!H10+FEBRERO!H10+MARZO!H10+ABRIL!H10+MAYO!H10+JUNIO!H10+JULIO!H10+AGOSTO!H10+SEPTIEMBRE!H10+OCTUBRE!H10+NOVIEMBRE!H10+DICIEMBRE!H10</f>
        <v>106089933.59</v>
      </c>
      <c r="I10" s="16">
        <f>ENERO!I10+FEBRERO!I10+MARZO!I10+ABRIL!I10+MAYO!I10+JUNIO!I10+JULIO!I10+AGOSTO!I10+SEPTIEMBRE!I10+OCTUBRE!I10+NOVIEMBRE!I10+DICIEMBRE!I10</f>
        <v>13065545.280000001</v>
      </c>
      <c r="J10" s="16">
        <f>ENERO!J10+FEBRERO!J10+MARZO!J10+ABRIL!J10+MAYO!J10+JUNIO!J10+JULIO!J10+AGOSTO!J10+SEPTIEMBRE!J10+OCTUBRE!J10+NOVIEMBRE!J10+DICIEMBRE!J10</f>
        <v>119299056.79999998</v>
      </c>
      <c r="K10" s="16">
        <f>ENERO!K10+FEBRERO!K10+MARZO!K10+ABRIL!K10+MAYO!K10+JUNIO!K10+JULIO!K10+AGOSTO!K10+SEPTIEMBRE!K10+OCTUBRE!K10+NOVIEMBRE!K10+DICIEMBRE!K10</f>
        <v>0</v>
      </c>
      <c r="L10" s="16">
        <f>ENERO!L10+FEBRERO!L10+MARZO!L10+ABRIL!L10+MAYO!L10+JUNIO!L10+JULIO!L10+AGOSTO!L10+SEPTIEMBRE!L10+OCTUBRE!L10+NOVIEMBRE!L10+DICIEMBRE!L10</f>
        <v>0</v>
      </c>
      <c r="M10" s="16">
        <f>ENERO!M10+FEBRERO!M10+MARZO!M10+ABRIL!M10+MAYO!M10+JUNIO!M10+JULIO!M10+AGOSTO!M10+SEPTIEMBRE!M10+OCTUBRE!M10+NOVIEMBRE!M10+DICIEMBRE!M10</f>
        <v>209.07</v>
      </c>
      <c r="N10" s="18">
        <f t="shared" si="0"/>
        <v>2429642171.6277695</v>
      </c>
      <c r="O10" s="4"/>
    </row>
    <row r="11" spans="1:15" ht="18" customHeight="1" x14ac:dyDescent="0.2">
      <c r="A11" s="17" t="s">
        <v>6</v>
      </c>
      <c r="B11" s="16">
        <f>ENERO!B11+FEBRERO!B11+MARZO!B11+ABRIL!B11+MAYO!B11+JUNIO!B11+JULIO!B11+AGOSTO!B11+SEPTIEMBRE!B11+OCTUBRE!B11+NOVIEMBRE!B11+DICIEMBRE!B11</f>
        <v>17947768220.07</v>
      </c>
      <c r="C11" s="16">
        <f>ENERO!C11+FEBRERO!C11+MARZO!C11+ABRIL!C11+MAYO!C11+JUNIO!C11+JULIO!C11+AGOSTO!C11+SEPTIEMBRE!C11+OCTUBRE!C11+NOVIEMBRE!C11+DICIEMBRE!C11</f>
        <v>6254788.3296917984</v>
      </c>
      <c r="D11" s="16">
        <f>ENERO!D11+FEBRERO!D11+MARZO!D11+ABRIL!D11+MAYO!D11+JUNIO!D11+JULIO!D11+AGOSTO!D11+SEPTIEMBRE!D11+OCTUBRE!D11+NOVIEMBRE!D11+DICIEMBRE!D11</f>
        <v>121674483.69371545</v>
      </c>
      <c r="E11" s="16">
        <f>ENERO!E11+FEBRERO!E11+MARZO!E11+ABRIL!E11+MAYO!E11+JUNIO!E11+JULIO!E11+AGOSTO!E11+SEPTIEMBRE!E11+OCTUBRE!E11+NOVIEMBRE!E11+DICIEMBRE!E11</f>
        <v>224361841.497374</v>
      </c>
      <c r="F11" s="16">
        <f>ENERO!F11+FEBRERO!F11+MARZO!F11+ABRIL!F11+MAYO!F11+JUNIO!F11+JULIO!F11+AGOSTO!F11+SEPTIEMBRE!F11+OCTUBRE!F11+NOVIEMBRE!F11+DICIEMBRE!F11</f>
        <v>605627024.61999989</v>
      </c>
      <c r="G11" s="16">
        <f>ENERO!G11+FEBRERO!G11+MARZO!G11+ABRIL!G11+MAYO!G11+JUNIO!G11+JULIO!G11+AGOSTO!G11+SEPTIEMBRE!G11+OCTUBRE!G11+NOVIEMBRE!G11+DICIEMBRE!G11</f>
        <v>300790209.58916318</v>
      </c>
      <c r="H11" s="16">
        <f>ENERO!H11+FEBRERO!H11+MARZO!H11+ABRIL!H11+MAYO!H11+JUNIO!H11+JULIO!H11+AGOSTO!H11+SEPTIEMBRE!H11+OCTUBRE!H11+NOVIEMBRE!H11+DICIEMBRE!H11</f>
        <v>944663263.01000011</v>
      </c>
      <c r="I11" s="16">
        <f>ENERO!I11+FEBRERO!I11+MARZO!I11+ABRIL!I11+MAYO!I11+JUNIO!I11+JULIO!I11+AGOSTO!I11+SEPTIEMBRE!I11+OCTUBRE!I11+NOVIEMBRE!I11+DICIEMBRE!I11</f>
        <v>1402390633.3500001</v>
      </c>
      <c r="J11" s="16">
        <f>ENERO!J11+FEBRERO!J11+MARZO!J11+ABRIL!J11+MAYO!J11+JUNIO!J11+JULIO!J11+AGOSTO!J11+SEPTIEMBRE!J11+OCTUBRE!J11+NOVIEMBRE!J11+DICIEMBRE!J11</f>
        <v>2244509721.4900007</v>
      </c>
      <c r="K11" s="16">
        <f>ENERO!K11+FEBRERO!K11+MARZO!K11+ABRIL!K11+MAYO!K11+JUNIO!K11+JULIO!K11+AGOSTO!K11+SEPTIEMBRE!K11+OCTUBRE!K11+NOVIEMBRE!K11+DICIEMBRE!K11</f>
        <v>0</v>
      </c>
      <c r="L11" s="16">
        <f>ENERO!L11+FEBRERO!L11+MARZO!L11+ABRIL!L11+MAYO!L11+JUNIO!L11+JULIO!L11+AGOSTO!L11+SEPTIEMBRE!L11+OCTUBRE!L11+NOVIEMBRE!L11+DICIEMBRE!L11</f>
        <v>0</v>
      </c>
      <c r="M11" s="16">
        <f>ENERO!M11+FEBRERO!M11+MARZO!M11+ABRIL!M11+MAYO!M11+JUNIO!M11+JULIO!M11+AGOSTO!M11+SEPTIEMBRE!M11+OCTUBRE!M11+NOVIEMBRE!M11+DICIEMBRE!M11</f>
        <v>22450.079999999998</v>
      </c>
      <c r="N11" s="18">
        <f t="shared" si="0"/>
        <v>23798062635.729946</v>
      </c>
      <c r="O11" s="4"/>
    </row>
    <row r="12" spans="1:15" ht="18" customHeight="1" x14ac:dyDescent="0.2">
      <c r="A12" s="17" t="s">
        <v>7</v>
      </c>
      <c r="B12" s="16">
        <f>ENERO!B12+FEBRERO!B12+MARZO!B12+ABRIL!B12+MAYO!B12+JUNIO!B12+JULIO!B12+AGOSTO!B12+SEPTIEMBRE!B12+OCTUBRE!B12+NOVIEMBRE!B12+DICIEMBRE!B12</f>
        <v>2310734261.7999997</v>
      </c>
      <c r="C12" s="16">
        <f>ENERO!C12+FEBRERO!C12+MARZO!C12+ABRIL!C12+MAYO!C12+JUNIO!C12+JULIO!C12+AGOSTO!C12+SEPTIEMBRE!C12+OCTUBRE!C12+NOVIEMBRE!C12+DICIEMBRE!C12</f>
        <v>854821.07602454606</v>
      </c>
      <c r="D12" s="16">
        <f>ENERO!D12+FEBRERO!D12+MARZO!D12+ABRIL!D12+MAYO!D12+JUNIO!D12+JULIO!D12+AGOSTO!D12+SEPTIEMBRE!D12+OCTUBRE!D12+NOVIEMBRE!D12+DICIEMBRE!D12</f>
        <v>153236283.83557266</v>
      </c>
      <c r="E12" s="16">
        <f>ENERO!E12+FEBRERO!E12+MARZO!E12+ABRIL!E12+MAYO!E12+JUNIO!E12+JULIO!E12+AGOSTO!E12+SEPTIEMBRE!E12+OCTUBRE!E12+NOVIEMBRE!E12+DICIEMBRE!E12</f>
        <v>22522620.1765</v>
      </c>
      <c r="F12" s="16">
        <f>ENERO!F12+FEBRERO!F12+MARZO!F12+ABRIL!F12+MAYO!F12+JUNIO!F12+JULIO!F12+AGOSTO!F12+SEPTIEMBRE!F12+OCTUBRE!F12+NOVIEMBRE!F12+DICIEMBRE!F12</f>
        <v>20707890.169999998</v>
      </c>
      <c r="G12" s="16">
        <f>ENERO!G12+FEBRERO!G12+MARZO!G12+ABRIL!G12+MAYO!G12+JUNIO!G12+JULIO!G12+AGOSTO!G12+SEPTIEMBRE!G12+OCTUBRE!G12+NOVIEMBRE!G12+DICIEMBRE!G12</f>
        <v>9267486.5300000012</v>
      </c>
      <c r="H12" s="16">
        <f>ENERO!H12+FEBRERO!H12+MARZO!H12+ABRIL!H12+MAYO!H12+JUNIO!H12+JULIO!H12+AGOSTO!H12+SEPTIEMBRE!H12+OCTUBRE!H12+NOVIEMBRE!H12+DICIEMBRE!H12</f>
        <v>122013133.61</v>
      </c>
      <c r="I12" s="16">
        <f>ENERO!I12+FEBRERO!I12+MARZO!I12+ABRIL!I12+MAYO!I12+JUNIO!I12+JULIO!I12+AGOSTO!I12+SEPTIEMBRE!I12+OCTUBRE!I12+NOVIEMBRE!I12+DICIEMBRE!I12</f>
        <v>47951214.380000003</v>
      </c>
      <c r="J12" s="16">
        <f>ENERO!J12+FEBRERO!J12+MARZO!J12+ABRIL!J12+MAYO!J12+JUNIO!J12+JULIO!J12+AGOSTO!J12+SEPTIEMBRE!J12+OCTUBRE!J12+NOVIEMBRE!J12+DICIEMBRE!J12</f>
        <v>242011011.80000004</v>
      </c>
      <c r="K12" s="16">
        <f>ENERO!K12+FEBRERO!K12+MARZO!K12+ABRIL!K12+MAYO!K12+JUNIO!K12+JULIO!K12+AGOSTO!K12+SEPTIEMBRE!K12+OCTUBRE!K12+NOVIEMBRE!K12+DICIEMBRE!K12</f>
        <v>0</v>
      </c>
      <c r="L12" s="16">
        <f>ENERO!L12+FEBRERO!L12+MARZO!L12+ABRIL!L12+MAYO!L12+JUNIO!L12+JULIO!L12+AGOSTO!L12+SEPTIEMBRE!L12+OCTUBRE!L12+NOVIEMBRE!L12+DICIEMBRE!L12</f>
        <v>0</v>
      </c>
      <c r="M12" s="16">
        <f>ENERO!M12+FEBRERO!M12+MARZO!M12+ABRIL!M12+MAYO!M12+JUNIO!M12+JULIO!M12+AGOSTO!M12+SEPTIEMBRE!M12+OCTUBRE!M12+NOVIEMBRE!M12+DICIEMBRE!M12</f>
        <v>767.5</v>
      </c>
      <c r="N12" s="18">
        <f t="shared" si="0"/>
        <v>2929299490.8780975</v>
      </c>
      <c r="O12" s="4"/>
    </row>
    <row r="13" spans="1:15" ht="18" customHeight="1" x14ac:dyDescent="0.2">
      <c r="A13" s="17" t="s">
        <v>8</v>
      </c>
      <c r="B13" s="16">
        <f>ENERO!B13+FEBRERO!B13+MARZO!B13+ABRIL!B13+MAYO!B13+JUNIO!B13+JULIO!B13+AGOSTO!B13+SEPTIEMBRE!B13+OCTUBRE!B13+NOVIEMBRE!B13+DICIEMBRE!B13</f>
        <v>10559710844.609999</v>
      </c>
      <c r="C13" s="16">
        <f>ENERO!C13+FEBRERO!C13+MARZO!C13+ABRIL!C13+MAYO!C13+JUNIO!C13+JULIO!C13+AGOSTO!C13+SEPTIEMBRE!C13+OCTUBRE!C13+NOVIEMBRE!C13+DICIEMBRE!C13</f>
        <v>3681914.8217656384</v>
      </c>
      <c r="D13" s="16">
        <f>ENERO!D13+FEBRERO!D13+MARZO!D13+ABRIL!D13+MAYO!D13+JUNIO!D13+JULIO!D13+AGOSTO!D13+SEPTIEMBRE!D13+OCTUBRE!D13+NOVIEMBRE!D13+DICIEMBRE!D13</f>
        <v>120280632.15987003</v>
      </c>
      <c r="E13" s="16">
        <f>ENERO!E13+FEBRERO!E13+MARZO!E13+ABRIL!E13+MAYO!E13+JUNIO!E13+JULIO!E13+AGOSTO!E13+SEPTIEMBRE!E13+OCTUBRE!E13+NOVIEMBRE!E13+DICIEMBRE!E13</f>
        <v>132084419.278056</v>
      </c>
      <c r="F13" s="16">
        <f>ENERO!F13+FEBRERO!F13+MARZO!F13+ABRIL!F13+MAYO!F13+JUNIO!F13+JULIO!F13+AGOSTO!F13+SEPTIEMBRE!F13+OCTUBRE!F13+NOVIEMBRE!F13+DICIEMBRE!F13</f>
        <v>294507442.89999998</v>
      </c>
      <c r="G13" s="16">
        <f>ENERO!G13+FEBRERO!G13+MARZO!G13+ABRIL!G13+MAYO!G13+JUNIO!G13+JULIO!G13+AGOSTO!G13+SEPTIEMBRE!G13+OCTUBRE!G13+NOVIEMBRE!G13+DICIEMBRE!G13</f>
        <v>0</v>
      </c>
      <c r="H13" s="16">
        <f>ENERO!H13+FEBRERO!H13+MARZO!H13+ABRIL!H13+MAYO!H13+JUNIO!H13+JULIO!H13+AGOSTO!H13+SEPTIEMBRE!H13+OCTUBRE!H13+NOVIEMBRE!H13+DICIEMBRE!H13</f>
        <v>555814721.59000003</v>
      </c>
      <c r="I13" s="16">
        <f>ENERO!I13+FEBRERO!I13+MARZO!I13+ABRIL!I13+MAYO!I13+JUNIO!I13+JULIO!I13+AGOSTO!I13+SEPTIEMBRE!I13+OCTUBRE!I13+NOVIEMBRE!I13+DICIEMBRE!I13</f>
        <v>681961772.88</v>
      </c>
      <c r="J13" s="16">
        <f>ENERO!J13+FEBRERO!J13+MARZO!J13+ABRIL!J13+MAYO!J13+JUNIO!J13+JULIO!J13+AGOSTO!J13+SEPTIEMBRE!J13+OCTUBRE!J13+NOVIEMBRE!J13+DICIEMBRE!J13</f>
        <v>1668955305.6999998</v>
      </c>
      <c r="K13" s="16">
        <f>ENERO!K13+FEBRERO!K13+MARZO!K13+ABRIL!K13+MAYO!K13+JUNIO!K13+JULIO!K13+AGOSTO!K13+SEPTIEMBRE!K13+OCTUBRE!K13+NOVIEMBRE!K13+DICIEMBRE!K13</f>
        <v>0</v>
      </c>
      <c r="L13" s="16">
        <f>ENERO!L13+FEBRERO!L13+MARZO!L13+ABRIL!L13+MAYO!L13+JUNIO!L13+JULIO!L13+AGOSTO!L13+SEPTIEMBRE!L13+OCTUBRE!L13+NOVIEMBRE!L13+DICIEMBRE!L13</f>
        <v>0</v>
      </c>
      <c r="M13" s="16">
        <f>ENERO!M13+FEBRERO!M13+MARZO!M13+ABRIL!M13+MAYO!M13+JUNIO!M13+JULIO!M13+AGOSTO!M13+SEPTIEMBRE!M13+OCTUBRE!M13+NOVIEMBRE!M13+DICIEMBRE!M13</f>
        <v>10917.13</v>
      </c>
      <c r="N13" s="18">
        <f t="shared" si="0"/>
        <v>14017007971.069689</v>
      </c>
      <c r="O13" s="4"/>
    </row>
    <row r="14" spans="1:15" ht="18" customHeight="1" x14ac:dyDescent="0.2">
      <c r="A14" s="17" t="s">
        <v>9</v>
      </c>
      <c r="B14" s="16">
        <f>ENERO!B14+FEBRERO!B14+MARZO!B14+ABRIL!B14+MAYO!B14+JUNIO!B14+JULIO!B14+AGOSTO!B14+SEPTIEMBRE!B14+OCTUBRE!B14+NOVIEMBRE!B14+DICIEMBRE!B14</f>
        <v>3542913895.1500001</v>
      </c>
      <c r="C14" s="16">
        <f>ENERO!C14+FEBRERO!C14+MARZO!C14+ABRIL!C14+MAYO!C14+JUNIO!C14+JULIO!C14+AGOSTO!C14+SEPTIEMBRE!C14+OCTUBRE!C14+NOVIEMBRE!C14+DICIEMBRE!C14</f>
        <v>1310653.1031013799</v>
      </c>
      <c r="D14" s="16">
        <f>ENERO!D14+FEBRERO!D14+MARZO!D14+ABRIL!D14+MAYO!D14+JUNIO!D14+JULIO!D14+AGOSTO!D14+SEPTIEMBRE!D14+OCTUBRE!D14+NOVIEMBRE!D14+DICIEMBRE!D14</f>
        <v>291310555.18080908</v>
      </c>
      <c r="E14" s="16">
        <f>ENERO!E14+FEBRERO!E14+MARZO!E14+ABRIL!E14+MAYO!E14+JUNIO!E14+JULIO!E14+AGOSTO!E14+SEPTIEMBRE!E14+OCTUBRE!E14+NOVIEMBRE!E14+DICIEMBRE!E14</f>
        <v>34412489.191625997</v>
      </c>
      <c r="F14" s="16">
        <f>ENERO!F14+FEBRERO!F14+MARZO!F14+ABRIL!F14+MAYO!F14+JUNIO!F14+JULIO!F14+AGOSTO!F14+SEPTIEMBRE!F14+OCTUBRE!F14+NOVIEMBRE!F14+DICIEMBRE!F14</f>
        <v>13404277.43</v>
      </c>
      <c r="G14" s="16">
        <f>ENERO!G14+FEBRERO!G14+MARZO!G14+ABRIL!G14+MAYO!G14+JUNIO!G14+JULIO!G14+AGOSTO!G14+SEPTIEMBRE!G14+OCTUBRE!G14+NOVIEMBRE!G14+DICIEMBRE!G14</f>
        <v>6477275.5299999993</v>
      </c>
      <c r="H14" s="16">
        <f>ENERO!H14+FEBRERO!H14+MARZO!H14+ABRIL!H14+MAYO!H14+JUNIO!H14+JULIO!H14+AGOSTO!H14+SEPTIEMBRE!H14+OCTUBRE!H14+NOVIEMBRE!H14+DICIEMBRE!H14</f>
        <v>187075658.40000001</v>
      </c>
      <c r="I14" s="16">
        <f>ENERO!I14+FEBRERO!I14+MARZO!I14+ABRIL!I14+MAYO!I14+JUNIO!I14+JULIO!I14+AGOSTO!I14+SEPTIEMBRE!I14+OCTUBRE!I14+NOVIEMBRE!I14+DICIEMBRE!I14</f>
        <v>31038960.340000004</v>
      </c>
      <c r="J14" s="16">
        <f>ENERO!J14+FEBRERO!J14+MARZO!J14+ABRIL!J14+MAYO!J14+JUNIO!J14+JULIO!J14+AGOSTO!J14+SEPTIEMBRE!J14+OCTUBRE!J14+NOVIEMBRE!J14+DICIEMBRE!J14</f>
        <v>358283717.29000002</v>
      </c>
      <c r="K14" s="16">
        <f>ENERO!K14+FEBRERO!K14+MARZO!K14+ABRIL!K14+MAYO!K14+JUNIO!K14+JULIO!K14+AGOSTO!K14+SEPTIEMBRE!K14+OCTUBRE!K14+NOVIEMBRE!K14+DICIEMBRE!K14</f>
        <v>0</v>
      </c>
      <c r="L14" s="16">
        <f>ENERO!L14+FEBRERO!L14+MARZO!L14+ABRIL!L14+MAYO!L14+JUNIO!L14+JULIO!L14+AGOSTO!L14+SEPTIEMBRE!L14+OCTUBRE!L14+NOVIEMBRE!L14+DICIEMBRE!L14</f>
        <v>0</v>
      </c>
      <c r="M14" s="16">
        <f>ENERO!M14+FEBRERO!M14+MARZO!M14+ABRIL!M14+MAYO!M14+JUNIO!M14+JULIO!M14+AGOSTO!M14+SEPTIEMBRE!M14+OCTUBRE!M14+NOVIEMBRE!M14+DICIEMBRE!M14</f>
        <v>496.78999999999996</v>
      </c>
      <c r="N14" s="18">
        <f t="shared" si="0"/>
        <v>4466227978.4055367</v>
      </c>
      <c r="O14" s="4"/>
    </row>
    <row r="15" spans="1:15" ht="18" customHeight="1" x14ac:dyDescent="0.2">
      <c r="A15" s="17" t="s">
        <v>10</v>
      </c>
      <c r="B15" s="16">
        <f>ENERO!B15+FEBRERO!B15+MARZO!B15+ABRIL!B15+MAYO!B15+JUNIO!B15+JULIO!B15+AGOSTO!B15+SEPTIEMBRE!B15+OCTUBRE!B15+NOVIEMBRE!B15+DICIEMBRE!B15</f>
        <v>6024677301.8500004</v>
      </c>
      <c r="C15" s="16">
        <f>ENERO!C15+FEBRERO!C15+MARZO!C15+ABRIL!C15+MAYO!C15+JUNIO!C15+JULIO!C15+AGOSTO!C15+SEPTIEMBRE!C15+OCTUBRE!C15+NOVIEMBRE!C15+DICIEMBRE!C15</f>
        <v>2133715.0273052058</v>
      </c>
      <c r="D15" s="16">
        <f>ENERO!D15+FEBRERO!D15+MARZO!D15+ABRIL!D15+MAYO!D15+JUNIO!D15+JULIO!D15+AGOSTO!D15+SEPTIEMBRE!D15+OCTUBRE!D15+NOVIEMBRE!D15+DICIEMBRE!D15</f>
        <v>452851737.42165124</v>
      </c>
      <c r="E15" s="16">
        <f>ENERO!E15+FEBRERO!E15+MARZO!E15+ABRIL!E15+MAYO!E15+JUNIO!E15+JULIO!E15+AGOSTO!E15+SEPTIEMBRE!E15+OCTUBRE!E15+NOVIEMBRE!E15+DICIEMBRE!E15</f>
        <v>57531578.170726009</v>
      </c>
      <c r="F15" s="16">
        <f>ENERO!F15+FEBRERO!F15+MARZO!F15+ABRIL!F15+MAYO!F15+JUNIO!F15+JULIO!F15+AGOSTO!F15+SEPTIEMBRE!F15+OCTUBRE!F15+NOVIEMBRE!F15+DICIEMBRE!F15</f>
        <v>49936661.909999996</v>
      </c>
      <c r="G15" s="16">
        <f>ENERO!G15+FEBRERO!G15+MARZO!G15+ABRIL!G15+MAYO!G15+JUNIO!G15+JULIO!G15+AGOSTO!G15+SEPTIEMBRE!G15+OCTUBRE!G15+NOVIEMBRE!G15+DICIEMBRE!G15</f>
        <v>20826932.109999999</v>
      </c>
      <c r="H15" s="16">
        <f>ENERO!H15+FEBRERO!H15+MARZO!H15+ABRIL!H15+MAYO!H15+JUNIO!H15+JULIO!H15+AGOSTO!H15+SEPTIEMBRE!H15+OCTUBRE!H15+NOVIEMBRE!H15+DICIEMBRE!H15</f>
        <v>317371572.85000002</v>
      </c>
      <c r="I15" s="16">
        <f>ENERO!I15+FEBRERO!I15+MARZO!I15+ABRIL!I15+MAYO!I15+JUNIO!I15+JULIO!I15+AGOSTO!I15+SEPTIEMBRE!I15+OCTUBRE!I15+NOVIEMBRE!I15+DICIEMBRE!I15</f>
        <v>115633391.79000001</v>
      </c>
      <c r="J15" s="16">
        <f>ENERO!J15+FEBRERO!J15+MARZO!J15+ABRIL!J15+MAYO!J15+JUNIO!J15+JULIO!J15+AGOSTO!J15+SEPTIEMBRE!J15+OCTUBRE!J15+NOVIEMBRE!J15+DICIEMBRE!J15</f>
        <v>571646715.57999992</v>
      </c>
      <c r="K15" s="16">
        <f>ENERO!K15+FEBRERO!K15+MARZO!K15+ABRIL!K15+MAYO!K15+JUNIO!K15+JULIO!K15+AGOSTO!K15+SEPTIEMBRE!K15+OCTUBRE!K15+NOVIEMBRE!K15+DICIEMBRE!K15</f>
        <v>0</v>
      </c>
      <c r="L15" s="16">
        <f>ENERO!L15+FEBRERO!L15+MARZO!L15+ABRIL!L15+MAYO!L15+JUNIO!L15+JULIO!L15+AGOSTO!L15+SEPTIEMBRE!L15+OCTUBRE!L15+NOVIEMBRE!L15+DICIEMBRE!L15</f>
        <v>0</v>
      </c>
      <c r="M15" s="16">
        <f>ENERO!M15+FEBRERO!M15+MARZO!M15+ABRIL!M15+MAYO!M15+JUNIO!M15+JULIO!M15+AGOSTO!M15+SEPTIEMBRE!M15+OCTUBRE!M15+NOVIEMBRE!M15+DICIEMBRE!M15</f>
        <v>1851.07</v>
      </c>
      <c r="N15" s="18">
        <f t="shared" si="0"/>
        <v>7612611457.7796822</v>
      </c>
      <c r="O15" s="4"/>
    </row>
    <row r="16" spans="1:15" ht="18" customHeight="1" x14ac:dyDescent="0.2">
      <c r="A16" s="17" t="s">
        <v>11</v>
      </c>
      <c r="B16" s="16">
        <f>ENERO!B16+FEBRERO!B16+MARZO!B16+ABRIL!B16+MAYO!B16+JUNIO!B16+JULIO!B16+AGOSTO!B16+SEPTIEMBRE!B16+OCTUBRE!B16+NOVIEMBRE!B16+DICIEMBRE!B16</f>
        <v>11151535274</v>
      </c>
      <c r="C16" s="16">
        <f>ENERO!C16+FEBRERO!C16+MARZO!C16+ABRIL!C16+MAYO!C16+JUNIO!C16+JULIO!C16+AGOSTO!C16+SEPTIEMBRE!C16+OCTUBRE!C16+NOVIEMBRE!C16+DICIEMBRE!C16</f>
        <v>3963777.2904245281</v>
      </c>
      <c r="D16" s="16">
        <f>ENERO!D16+FEBRERO!D16+MARZO!D16+ABRIL!D16+MAYO!D16+JUNIO!D16+JULIO!D16+AGOSTO!D16+SEPTIEMBRE!D16+OCTUBRE!D16+NOVIEMBRE!D16+DICIEMBRE!D16</f>
        <v>258838083.36321682</v>
      </c>
      <c r="E16" s="16">
        <f>ENERO!E16+FEBRERO!E16+MARZO!E16+ABRIL!E16+MAYO!E16+JUNIO!E16+JULIO!E16+AGOSTO!E16+SEPTIEMBRE!E16+OCTUBRE!E16+NOVIEMBRE!E16+DICIEMBRE!E16</f>
        <v>140506133.68301401</v>
      </c>
      <c r="F16" s="16">
        <f>ENERO!F16+FEBRERO!F16+MARZO!F16+ABRIL!F16+MAYO!F16+JUNIO!F16+JULIO!F16+AGOSTO!F16+SEPTIEMBRE!F16+OCTUBRE!F16+NOVIEMBRE!F16+DICIEMBRE!F16</f>
        <v>186242124.69999999</v>
      </c>
      <c r="G16" s="16">
        <f>ENERO!G16+FEBRERO!G16+MARZO!G16+ABRIL!G16+MAYO!G16+JUNIO!G16+JULIO!G16+AGOSTO!G16+SEPTIEMBRE!G16+OCTUBRE!G16+NOVIEMBRE!G16+DICIEMBRE!G16</f>
        <v>96162629.049999997</v>
      </c>
      <c r="H16" s="16">
        <f>ENERO!H16+FEBRERO!H16+MARZO!H16+ABRIL!H16+MAYO!H16+JUNIO!H16+JULIO!H16+AGOSTO!H16+SEPTIEMBRE!H16+OCTUBRE!H16+NOVIEMBRE!H16+DICIEMBRE!H16</f>
        <v>587560010.12</v>
      </c>
      <c r="I16" s="16">
        <f>ENERO!I16+FEBRERO!I16+MARZO!I16+ABRIL!I16+MAYO!I16+JUNIO!I16+JULIO!I16+AGOSTO!I16+SEPTIEMBRE!I16+OCTUBRE!I16+NOVIEMBRE!I16+DICIEMBRE!I16</f>
        <v>431262477.79999995</v>
      </c>
      <c r="J16" s="16">
        <f>ENERO!J16+FEBRERO!J16+MARZO!J16+ABRIL!J16+MAYO!J16+JUNIO!J16+JULIO!J16+AGOSTO!J16+SEPTIEMBRE!J16+OCTUBRE!J16+NOVIEMBRE!J16+DICIEMBRE!J16</f>
        <v>1420044073.019999</v>
      </c>
      <c r="K16" s="16">
        <f>ENERO!K16+FEBRERO!K16+MARZO!K16+ABRIL!K16+MAYO!K16+JUNIO!K16+JULIO!K16+AGOSTO!K16+SEPTIEMBRE!K16+OCTUBRE!K16+NOVIEMBRE!K16+DICIEMBRE!K16</f>
        <v>0</v>
      </c>
      <c r="L16" s="16">
        <f>ENERO!L16+FEBRERO!L16+MARZO!L16+ABRIL!L16+MAYO!L16+JUNIO!L16+JULIO!L16+AGOSTO!L16+SEPTIEMBRE!L16+OCTUBRE!L16+NOVIEMBRE!L16+DICIEMBRE!L16</f>
        <v>0</v>
      </c>
      <c r="M16" s="16">
        <f>ENERO!M16+FEBRERO!M16+MARZO!M16+ABRIL!M16+MAYO!M16+JUNIO!M16+JULIO!M16+AGOSTO!M16+SEPTIEMBRE!M16+OCTUBRE!M16+NOVIEMBRE!M16+DICIEMBRE!M16</f>
        <v>6903.7999999999993</v>
      </c>
      <c r="N16" s="18">
        <f t="shared" si="0"/>
        <v>14276121486.826653</v>
      </c>
      <c r="O16" s="4"/>
    </row>
    <row r="17" spans="1:15" ht="18" customHeight="1" x14ac:dyDescent="0.2">
      <c r="A17" s="17" t="s">
        <v>12</v>
      </c>
      <c r="B17" s="16">
        <f>ENERO!B17+FEBRERO!B17+MARZO!B17+ABRIL!B17+MAYO!B17+JUNIO!B17+JULIO!B17+AGOSTO!B17+SEPTIEMBRE!B17+OCTUBRE!B17+NOVIEMBRE!B17+DICIEMBRE!B17</f>
        <v>4060185013.7899995</v>
      </c>
      <c r="C17" s="16">
        <f>ENERO!C17+FEBRERO!C17+MARZO!C17+ABRIL!C17+MAYO!C17+JUNIO!C17+JULIO!C17+AGOSTO!C17+SEPTIEMBRE!C17+OCTUBRE!C17+NOVIEMBRE!C17+DICIEMBRE!C17</f>
        <v>1442541.8076068701</v>
      </c>
      <c r="D17" s="16">
        <f>ENERO!D17+FEBRERO!D17+MARZO!D17+ABRIL!D17+MAYO!D17+JUNIO!D17+JULIO!D17+AGOSTO!D17+SEPTIEMBRE!D17+OCTUBRE!D17+NOVIEMBRE!D17+DICIEMBRE!D17</f>
        <v>407701092.60713768</v>
      </c>
      <c r="E17" s="16">
        <f>ENERO!E17+FEBRERO!E17+MARZO!E17+ABRIL!E17+MAYO!E17+JUNIO!E17+JULIO!E17+AGOSTO!E17+SEPTIEMBRE!E17+OCTUBRE!E17+NOVIEMBRE!E17+DICIEMBRE!E17</f>
        <v>38742607.019999996</v>
      </c>
      <c r="F17" s="16">
        <f>ENERO!F17+FEBRERO!F17+MARZO!F17+ABRIL!F17+MAYO!F17+JUNIO!F17+JULIO!F17+AGOSTO!F17+SEPTIEMBRE!F17+OCTUBRE!F17+NOVIEMBRE!F17+DICIEMBRE!F17</f>
        <v>38250881.539999999</v>
      </c>
      <c r="G17" s="16">
        <f>ENERO!G17+FEBRERO!G17+MARZO!G17+ABRIL!G17+MAYO!G17+JUNIO!G17+JULIO!G17+AGOSTO!G17+SEPTIEMBRE!G17+OCTUBRE!G17+NOVIEMBRE!G17+DICIEMBRE!G17</f>
        <v>13951055</v>
      </c>
      <c r="H17" s="16">
        <f>ENERO!H17+FEBRERO!H17+MARZO!H17+ABRIL!H17+MAYO!H17+JUNIO!H17+JULIO!H17+AGOSTO!H17+SEPTIEMBRE!H17+OCTUBRE!H17+NOVIEMBRE!H17+DICIEMBRE!H17</f>
        <v>213920890.37</v>
      </c>
      <c r="I17" s="16">
        <f>ENERO!I17+FEBRERO!I17+MARZO!I17+ABRIL!I17+MAYO!I17+JUNIO!I17+JULIO!I17+AGOSTO!I17+SEPTIEMBRE!I17+OCTUBRE!I17+NOVIEMBRE!I17+DICIEMBRE!I17</f>
        <v>88573785.329999998</v>
      </c>
      <c r="J17" s="16">
        <f>ENERO!J17+FEBRERO!J17+MARZO!J17+ABRIL!J17+MAYO!J17+JUNIO!J17+JULIO!J17+AGOSTO!J17+SEPTIEMBRE!J17+OCTUBRE!J17+NOVIEMBRE!J17+DICIEMBRE!J17</f>
        <v>384912750.98000008</v>
      </c>
      <c r="K17" s="16">
        <f>ENERO!K17+FEBRERO!K17+MARZO!K17+ABRIL!K17+MAYO!K17+JUNIO!K17+JULIO!K17+AGOSTO!K17+SEPTIEMBRE!K17+OCTUBRE!K17+NOVIEMBRE!K17+DICIEMBRE!K17</f>
        <v>0</v>
      </c>
      <c r="L17" s="16">
        <f>ENERO!L17+FEBRERO!L17+MARZO!L17+ABRIL!L17+MAYO!L17+JUNIO!L17+JULIO!L17+AGOSTO!L17+SEPTIEMBRE!L17+OCTUBRE!L17+NOVIEMBRE!L17+DICIEMBRE!L17</f>
        <v>0</v>
      </c>
      <c r="M17" s="16">
        <f>ENERO!M17+FEBRERO!M17+MARZO!M17+ABRIL!M17+MAYO!M17+JUNIO!M17+JULIO!M17+AGOSTO!M17+SEPTIEMBRE!M17+OCTUBRE!M17+NOVIEMBRE!M17+DICIEMBRE!M17</f>
        <v>1417.8299999999997</v>
      </c>
      <c r="N17" s="18">
        <f t="shared" si="0"/>
        <v>5247682036.274745</v>
      </c>
      <c r="O17" s="4"/>
    </row>
    <row r="18" spans="1:15" ht="18" customHeight="1" x14ac:dyDescent="0.2">
      <c r="A18" s="17" t="s">
        <v>13</v>
      </c>
      <c r="B18" s="16">
        <f>ENERO!B18+FEBRERO!B18+MARZO!B18+ABRIL!B18+MAYO!B18+JUNIO!B18+JULIO!B18+AGOSTO!B18+SEPTIEMBRE!B18+OCTUBRE!B18+NOVIEMBRE!B18+DICIEMBRE!B18</f>
        <v>2263458593.3100004</v>
      </c>
      <c r="C18" s="16">
        <f>ENERO!C18+FEBRERO!C18+MARZO!C18+ABRIL!C18+MAYO!C18+JUNIO!C18+JULIO!C18+AGOSTO!C18+SEPTIEMBRE!C18+OCTUBRE!C18+NOVIEMBRE!C18+DICIEMBRE!C18</f>
        <v>837353.5340231501</v>
      </c>
      <c r="D18" s="16">
        <f>ENERO!D18+FEBRERO!D18+MARZO!D18+ABRIL!D18+MAYO!D18+JUNIO!D18+JULIO!D18+AGOSTO!D18+SEPTIEMBRE!D18+OCTUBRE!D18+NOVIEMBRE!D18+DICIEMBRE!D18</f>
        <v>137985093.38638917</v>
      </c>
      <c r="E18" s="16">
        <f>ENERO!E18+FEBRERO!E18+MARZO!E18+ABRIL!E18+MAYO!E18+JUNIO!E18+JULIO!E18+AGOSTO!E18+SEPTIEMBRE!E18+OCTUBRE!E18+NOVIEMBRE!E18+DICIEMBRE!E18</f>
        <v>22108328.791806001</v>
      </c>
      <c r="F18" s="16">
        <f>ENERO!F18+FEBRERO!F18+MARZO!F18+ABRIL!F18+MAYO!F18+JUNIO!F18+JULIO!F18+AGOSTO!F18+SEPTIEMBRE!F18+OCTUBRE!F18+NOVIEMBRE!F18+DICIEMBRE!F18</f>
        <v>25777456.649999999</v>
      </c>
      <c r="G18" s="16">
        <f>ENERO!G18+FEBRERO!G18+MARZO!G18+ABRIL!G18+MAYO!G18+JUNIO!G18+JULIO!G18+AGOSTO!G18+SEPTIEMBRE!G18+OCTUBRE!G18+NOVIEMBRE!G18+DICIEMBRE!G18</f>
        <v>10463291.240000002</v>
      </c>
      <c r="H18" s="16">
        <f>ENERO!H18+FEBRERO!H18+MARZO!H18+ABRIL!H18+MAYO!H18+JUNIO!H18+JULIO!H18+AGOSTO!H18+SEPTIEMBRE!H18+OCTUBRE!H18+NOVIEMBRE!H18+DICIEMBRE!H18</f>
        <v>119517016.43000001</v>
      </c>
      <c r="I18" s="16">
        <f>ENERO!I18+FEBRERO!I18+MARZO!I18+ABRIL!I18+MAYO!I18+JUNIO!I18+JULIO!I18+AGOSTO!I18+SEPTIEMBRE!I18+OCTUBRE!I18+NOVIEMBRE!I18+DICIEMBRE!I18</f>
        <v>59690308.360000014</v>
      </c>
      <c r="J18" s="16">
        <f>ENERO!J18+FEBRERO!J18+MARZO!J18+ABRIL!J18+MAYO!J18+JUNIO!J18+JULIO!J18+AGOSTO!J18+SEPTIEMBRE!J18+OCTUBRE!J18+NOVIEMBRE!J18+DICIEMBRE!J18</f>
        <v>313809514.74000001</v>
      </c>
      <c r="K18" s="16">
        <f>ENERO!K18+FEBRERO!K18+MARZO!K18+ABRIL!K18+MAYO!K18+JUNIO!K18+JULIO!K18+AGOSTO!K18+SEPTIEMBRE!K18+OCTUBRE!K18+NOVIEMBRE!K18+DICIEMBRE!K18</f>
        <v>0</v>
      </c>
      <c r="L18" s="16">
        <f>ENERO!L18+FEBRERO!L18+MARZO!L18+ABRIL!L18+MAYO!L18+JUNIO!L18+JULIO!L18+AGOSTO!L18+SEPTIEMBRE!L18+OCTUBRE!L18+NOVIEMBRE!L18+DICIEMBRE!L18</f>
        <v>0</v>
      </c>
      <c r="M18" s="16">
        <f>ENERO!M18+FEBRERO!M18+MARZO!M18+ABRIL!M18+MAYO!M18+JUNIO!M18+JULIO!M18+AGOSTO!M18+SEPTIEMBRE!M18+OCTUBRE!M18+NOVIEMBRE!M18+DICIEMBRE!M18</f>
        <v>955.45999999999981</v>
      </c>
      <c r="N18" s="18">
        <f t="shared" si="0"/>
        <v>2953647911.9022188</v>
      </c>
      <c r="O18" s="4"/>
    </row>
    <row r="19" spans="1:15" ht="18" customHeight="1" x14ac:dyDescent="0.2">
      <c r="A19" s="17" t="s">
        <v>14</v>
      </c>
      <c r="B19" s="16">
        <f>ENERO!B19+FEBRERO!B19+MARZO!B19+ABRIL!B19+MAYO!B19+JUNIO!B19+JULIO!B19+AGOSTO!B19+SEPTIEMBRE!B19+OCTUBRE!B19+NOVIEMBRE!B19+DICIEMBRE!B19</f>
        <v>3955760174.5999999</v>
      </c>
      <c r="C19" s="16">
        <f>ENERO!C19+FEBRERO!C19+MARZO!C19+ABRIL!C19+MAYO!C19+JUNIO!C19+JULIO!C19+AGOSTO!C19+SEPTIEMBRE!C19+OCTUBRE!C19+NOVIEMBRE!C19+DICIEMBRE!C19</f>
        <v>1463391.0943391761</v>
      </c>
      <c r="D19" s="16">
        <f>ENERO!D19+FEBRERO!D19+MARZO!D19+ABRIL!D19+MAYO!D19+JUNIO!D19+JULIO!D19+AGOSTO!D19+SEPTIEMBRE!D19+OCTUBRE!D19+NOVIEMBRE!D19+DICIEMBRE!D19</f>
        <v>258778734.26928627</v>
      </c>
      <c r="E19" s="16">
        <f>ENERO!E19+FEBRERO!E19+MARZO!E19+ABRIL!E19+MAYO!E19+JUNIO!E19+JULIO!E19+AGOSTO!E19+SEPTIEMBRE!E19+OCTUBRE!E19+NOVIEMBRE!E19+DICIEMBRE!E19</f>
        <v>38389266.341504</v>
      </c>
      <c r="F19" s="16">
        <f>ENERO!F19+FEBRERO!F19+MARZO!F19+ABRIL!F19+MAYO!F19+JUNIO!F19+JULIO!F19+AGOSTO!F19+SEPTIEMBRE!F19+OCTUBRE!F19+NOVIEMBRE!F19+DICIEMBRE!F19</f>
        <v>10411228.310000002</v>
      </c>
      <c r="G19" s="16">
        <f>ENERO!G19+FEBRERO!G19+MARZO!G19+ABRIL!G19+MAYO!G19+JUNIO!G19+JULIO!G19+AGOSTO!G19+SEPTIEMBRE!G19+OCTUBRE!G19+NOVIEMBRE!G19+DICIEMBRE!G19</f>
        <v>6477275.5299999993</v>
      </c>
      <c r="H19" s="16">
        <f>ENERO!H19+FEBRERO!H19+MARZO!H19+ABRIL!H19+MAYO!H19+JUNIO!H19+JULIO!H19+AGOSTO!H19+SEPTIEMBRE!H19+OCTUBRE!H19+NOVIEMBRE!H19+DICIEMBRE!H19</f>
        <v>208875171.77000001</v>
      </c>
      <c r="I19" s="16">
        <f>ENERO!I19+FEBRERO!I19+MARZO!I19+ABRIL!I19+MAYO!I19+JUNIO!I19+JULIO!I19+AGOSTO!I19+SEPTIEMBRE!I19+OCTUBRE!I19+NOVIEMBRE!I19+DICIEMBRE!I19</f>
        <v>24108252.299999997</v>
      </c>
      <c r="J19" s="16">
        <f>ENERO!J19+FEBRERO!J19+MARZO!J19+ABRIL!J19+MAYO!J19+JUNIO!J19+JULIO!J19+AGOSTO!J19+SEPTIEMBRE!J19+OCTUBRE!J19+NOVIEMBRE!J19+DICIEMBRE!J19</f>
        <v>273024790.87999994</v>
      </c>
      <c r="K19" s="16">
        <f>ENERO!K19+FEBRERO!K19+MARZO!K19+ABRIL!K19+MAYO!K19+JUNIO!K19+JULIO!K19+AGOSTO!K19+SEPTIEMBRE!K19+OCTUBRE!K19+NOVIEMBRE!K19+DICIEMBRE!K19</f>
        <v>0</v>
      </c>
      <c r="L19" s="16">
        <f>ENERO!L19+FEBRERO!L19+MARZO!L19+ABRIL!L19+MAYO!L19+JUNIO!L19+JULIO!L19+AGOSTO!L19+SEPTIEMBRE!L19+OCTUBRE!L19+NOVIEMBRE!L19+DICIEMBRE!L19</f>
        <v>0</v>
      </c>
      <c r="M19" s="16">
        <f>ENERO!M19+FEBRERO!M19+MARZO!M19+ABRIL!M19+MAYO!M19+JUNIO!M19+JULIO!M19+AGOSTO!M19+SEPTIEMBRE!M19+OCTUBRE!M19+NOVIEMBRE!M19+DICIEMBRE!M19</f>
        <v>385.83000000000004</v>
      </c>
      <c r="N19" s="18">
        <f t="shared" si="0"/>
        <v>4777288670.9251299</v>
      </c>
      <c r="O19" s="4"/>
    </row>
    <row r="20" spans="1:15" ht="18" customHeight="1" x14ac:dyDescent="0.2">
      <c r="A20" s="17" t="s">
        <v>15</v>
      </c>
      <c r="B20" s="16">
        <f>ENERO!B20+FEBRERO!B20+MARZO!B20+ABRIL!B20+MAYO!B20+JUNIO!B20+JULIO!B20+AGOSTO!B20+SEPTIEMBRE!B20+OCTUBRE!B20+NOVIEMBRE!B20+DICIEMBRE!B20</f>
        <v>13901724068.719999</v>
      </c>
      <c r="C20" s="16">
        <f>ENERO!C20+FEBRERO!C20+MARZO!C20+ABRIL!C20+MAYO!C20+JUNIO!C20+JULIO!C20+AGOSTO!C20+SEPTIEMBRE!C20+OCTUBRE!C20+NOVIEMBRE!C20+DICIEMBRE!C20</f>
        <v>4947928.6764190057</v>
      </c>
      <c r="D20" s="16">
        <f>ENERO!D20+FEBRERO!D20+MARZO!D20+ABRIL!D20+MAYO!D20+JUNIO!D20+JULIO!D20+AGOSTO!D20+SEPTIEMBRE!D20+OCTUBRE!D20+NOVIEMBRE!D20+DICIEMBRE!D20</f>
        <v>79164315.294232368</v>
      </c>
      <c r="E20" s="16">
        <f>ENERO!E20+FEBRERO!E20+MARZO!E20+ABRIL!E20+MAYO!E20+JUNIO!E20+JULIO!E20+AGOSTO!E20+SEPTIEMBRE!E20+OCTUBRE!E20+NOVIEMBRE!E20+DICIEMBRE!E20</f>
        <v>175244351.49626404</v>
      </c>
      <c r="F20" s="16">
        <f>ENERO!F20+FEBRERO!F20+MARZO!F20+ABRIL!F20+MAYO!F20+JUNIO!F20+JULIO!F20+AGOSTO!F20+SEPTIEMBRE!F20+OCTUBRE!F20+NOVIEMBRE!F20+DICIEMBRE!F20</f>
        <v>332300058.58000004</v>
      </c>
      <c r="G20" s="16">
        <f>ENERO!G20+FEBRERO!G20+MARZO!G20+ABRIL!G20+MAYO!G20+JUNIO!G20+JULIO!G20+AGOSTO!G20+SEPTIEMBRE!G20+OCTUBRE!G20+NOVIEMBRE!G20+DICIEMBRE!G20</f>
        <v>156001423.05589002</v>
      </c>
      <c r="H20" s="16">
        <f>ENERO!H20+FEBRERO!H20+MARZO!H20+ABRIL!H20+MAYO!H20+JUNIO!H20+JULIO!H20+AGOSTO!H20+SEPTIEMBRE!H20+OCTUBRE!H20+NOVIEMBRE!H20+DICIEMBRE!H20</f>
        <v>732515907.46000004</v>
      </c>
      <c r="I20" s="16">
        <f>ENERO!I20+FEBRERO!I20+MARZO!I20+ABRIL!I20+MAYO!I20+JUNIO!I20+JULIO!I20+AGOSTO!I20+SEPTIEMBRE!I20+OCTUBRE!I20+NOVIEMBRE!I20+DICIEMBRE!I20</f>
        <v>769474397.17999983</v>
      </c>
      <c r="J20" s="16">
        <f>ENERO!J20+FEBRERO!J20+MARZO!J20+ABRIL!J20+MAYO!J20+JUNIO!J20+JULIO!J20+AGOSTO!J20+SEPTIEMBRE!J20+OCTUBRE!J20+NOVIEMBRE!J20+DICIEMBRE!J20</f>
        <v>1552532890.2699995</v>
      </c>
      <c r="K20" s="16">
        <f>ENERO!K20+FEBRERO!K20+MARZO!K20+ABRIL!K20+MAYO!K20+JUNIO!K20+JULIO!K20+AGOSTO!K20+SEPTIEMBRE!K20+OCTUBRE!K20+NOVIEMBRE!K20+DICIEMBRE!K20</f>
        <v>0</v>
      </c>
      <c r="L20" s="16">
        <f>ENERO!L20+FEBRERO!L20+MARZO!L20+ABRIL!L20+MAYO!L20+JUNIO!L20+JULIO!L20+AGOSTO!L20+SEPTIEMBRE!L20+OCTUBRE!L20+NOVIEMBRE!L20+DICIEMBRE!L20</f>
        <v>0</v>
      </c>
      <c r="M20" s="16">
        <f>ENERO!M20+FEBRERO!M20+MARZO!M20+ABRIL!M20+MAYO!M20+JUNIO!M20+JULIO!M20+AGOSTO!M20+SEPTIEMBRE!M20+OCTUBRE!M20+NOVIEMBRE!M20+DICIEMBRE!M20</f>
        <v>12318.050000000003</v>
      </c>
      <c r="N20" s="18">
        <f t="shared" si="0"/>
        <v>17703917658.782803</v>
      </c>
      <c r="O20" s="4"/>
    </row>
    <row r="21" spans="1:15" ht="18" customHeight="1" x14ac:dyDescent="0.2">
      <c r="A21" s="17" t="s">
        <v>16</v>
      </c>
      <c r="B21" s="16">
        <f>ENERO!B21+FEBRERO!B21+MARZO!B21+ABRIL!B21+MAYO!B21+JUNIO!B21+JULIO!B21+AGOSTO!B21+SEPTIEMBRE!B21+OCTUBRE!B21+NOVIEMBRE!B21+DICIEMBRE!B21</f>
        <v>6020577288.1700001</v>
      </c>
      <c r="C21" s="16">
        <f>ENERO!C21+FEBRERO!C21+MARZO!C21+ABRIL!C21+MAYO!C21+JUNIO!C21+JULIO!C21+AGOSTO!C21+SEPTIEMBRE!C21+OCTUBRE!C21+NOVIEMBRE!C21+DICIEMBRE!C21</f>
        <v>2142566.4169052402</v>
      </c>
      <c r="D21" s="16">
        <f>ENERO!D21+FEBRERO!D21+MARZO!D21+ABRIL!D21+MAYO!D21+JUNIO!D21+JULIO!D21+AGOSTO!D21+SEPTIEMBRE!D21+OCTUBRE!D21+NOVIEMBRE!D21+DICIEMBRE!D21</f>
        <v>41482390.835297063</v>
      </c>
      <c r="E21" s="16">
        <f>ENERO!E21+FEBRERO!E21+MARZO!E21+ABRIL!E21+MAYO!E21+JUNIO!E21+JULIO!E21+AGOSTO!E21+SEPTIEMBRE!E21+OCTUBRE!E21+NOVIEMBRE!E21+DICIEMBRE!E21</f>
        <v>57701731.475583993</v>
      </c>
      <c r="F21" s="16">
        <f>ENERO!F21+FEBRERO!F21+MARZO!F21+ABRIL!F21+MAYO!F21+JUNIO!F21+JULIO!F21+AGOSTO!F21+SEPTIEMBRE!F21+OCTUBRE!F21+NOVIEMBRE!F21+DICIEMBRE!F21</f>
        <v>88359393.219999999</v>
      </c>
      <c r="G21" s="16">
        <f>ENERO!G21+FEBRERO!G21+MARZO!G21+ABRIL!G21+MAYO!G21+JUNIO!G21+JULIO!G21+AGOSTO!G21+SEPTIEMBRE!G21+OCTUBRE!G21+NOVIEMBRE!G21+DICIEMBRE!G21</f>
        <v>21045067.778951515</v>
      </c>
      <c r="H21" s="16">
        <f>ENERO!H21+FEBRERO!H21+MARZO!H21+ABRIL!H21+MAYO!H21+JUNIO!H21+JULIO!H21+AGOSTO!H21+SEPTIEMBRE!H21+OCTUBRE!H21+NOVIEMBRE!H21+DICIEMBRE!H21</f>
        <v>317236694.64000005</v>
      </c>
      <c r="I21" s="16">
        <f>ENERO!I21+FEBRERO!I21+MARZO!I21+ABRIL!I21+MAYO!I21+JUNIO!I21+JULIO!I21+AGOSTO!I21+SEPTIEMBRE!I21+OCTUBRE!I21+NOVIEMBRE!I21+DICIEMBRE!I21</f>
        <v>204605112.50999999</v>
      </c>
      <c r="J21" s="16">
        <f>ENERO!J21+FEBRERO!J21+MARZO!J21+ABRIL!J21+MAYO!J21+JUNIO!J21+JULIO!J21+AGOSTO!J21+SEPTIEMBRE!J21+OCTUBRE!J21+NOVIEMBRE!J21+DICIEMBRE!J21</f>
        <v>509005087.10000008</v>
      </c>
      <c r="K21" s="16">
        <f>ENERO!K21+FEBRERO!K21+MARZO!K21+ABRIL!K21+MAYO!K21+JUNIO!K21+JULIO!K21+AGOSTO!K21+SEPTIEMBRE!K21+OCTUBRE!K21+NOVIEMBRE!K21+DICIEMBRE!K21</f>
        <v>0</v>
      </c>
      <c r="L21" s="16">
        <f>ENERO!L21+FEBRERO!L21+MARZO!L21+ABRIL!L21+MAYO!L21+JUNIO!L21+JULIO!L21+AGOSTO!L21+SEPTIEMBRE!L21+OCTUBRE!L21+NOVIEMBRE!L21+DICIEMBRE!L21</f>
        <v>0</v>
      </c>
      <c r="M21" s="16">
        <f>ENERO!M21+FEBRERO!M21+MARZO!M21+ABRIL!M21+MAYO!M21+JUNIO!M21+JULIO!M21+AGOSTO!M21+SEPTIEMBRE!M21+OCTUBRE!M21+NOVIEMBRE!M21+DICIEMBRE!M21</f>
        <v>3275.33</v>
      </c>
      <c r="N21" s="18">
        <f t="shared" si="0"/>
        <v>7262158607.4767389</v>
      </c>
      <c r="O21" s="4"/>
    </row>
    <row r="22" spans="1:15" ht="18" customHeight="1" x14ac:dyDescent="0.2">
      <c r="A22" s="17" t="s">
        <v>17</v>
      </c>
      <c r="B22" s="16">
        <f>ENERO!B22+FEBRERO!B22+MARZO!B22+ABRIL!B22+MAYO!B22+JUNIO!B22+JULIO!B22+AGOSTO!B22+SEPTIEMBRE!B22+OCTUBRE!B22+NOVIEMBRE!B22+DICIEMBRE!B22</f>
        <v>4488427263.1600008</v>
      </c>
      <c r="C22" s="16">
        <f>ENERO!C22+FEBRERO!C22+MARZO!C22+ABRIL!C22+MAYO!C22+JUNIO!C22+JULIO!C22+AGOSTO!C22+SEPTIEMBRE!C22+OCTUBRE!C22+NOVIEMBRE!C22+DICIEMBRE!C22</f>
        <v>1595662.0792925081</v>
      </c>
      <c r="D22" s="16">
        <f>ENERO!D22+FEBRERO!D22+MARZO!D22+ABRIL!D22+MAYO!D22+JUNIO!D22+JULIO!D22+AGOSTO!D22+SEPTIEMBRE!D22+OCTUBRE!D22+NOVIEMBRE!D22+DICIEMBRE!D22</f>
        <v>219776972.34610617</v>
      </c>
      <c r="E22" s="16">
        <f>ENERO!E22+FEBRERO!E22+MARZO!E22+ABRIL!E22+MAYO!E22+JUNIO!E22+JULIO!E22+AGOSTO!E22+SEPTIEMBRE!E22+OCTUBRE!E22+NOVIEMBRE!E22+DICIEMBRE!E22</f>
        <v>43038815.635895997</v>
      </c>
      <c r="F22" s="16">
        <f>ENERO!F22+FEBRERO!F22+MARZO!F22+ABRIL!F22+MAYO!F22+JUNIO!F22+JULIO!F22+AGOSTO!F22+SEPTIEMBRE!F22+OCTUBRE!F22+NOVIEMBRE!F22+DICIEMBRE!F22</f>
        <v>21037268.789999999</v>
      </c>
      <c r="G22" s="16">
        <f>ENERO!G22+FEBRERO!G22+MARZO!G22+ABRIL!G22+MAYO!G22+JUNIO!G22+JULIO!G22+AGOSTO!G22+SEPTIEMBRE!G22+OCTUBRE!G22+NOVIEMBRE!G22+DICIEMBRE!G22</f>
        <v>10911718.030000001</v>
      </c>
      <c r="H22" s="16">
        <f>ENERO!H22+FEBRERO!H22+MARZO!H22+ABRIL!H22+MAYO!H22+JUNIO!H22+JULIO!H22+AGOSTO!H22+SEPTIEMBRE!H22+OCTUBRE!H22+NOVIEMBRE!H22+DICIEMBRE!H22</f>
        <v>236491529.78</v>
      </c>
      <c r="I22" s="16">
        <f>ENERO!I22+FEBRERO!I22+MARZO!I22+ABRIL!I22+MAYO!I22+JUNIO!I22+JULIO!I22+AGOSTO!I22+SEPTIEMBRE!I22+OCTUBRE!I22+NOVIEMBRE!I22+DICIEMBRE!I22</f>
        <v>48713923.88000001</v>
      </c>
      <c r="J22" s="16">
        <f>ENERO!J22+FEBRERO!J22+MARZO!J22+ABRIL!J22+MAYO!J22+JUNIO!J22+JULIO!J22+AGOSTO!J22+SEPTIEMBRE!J22+OCTUBRE!J22+NOVIEMBRE!J22+DICIEMBRE!J22</f>
        <v>382234876.37000012</v>
      </c>
      <c r="K22" s="16">
        <f>ENERO!K22+FEBRERO!K22+MARZO!K22+ABRIL!K22+MAYO!K22+JUNIO!K22+JULIO!K22+AGOSTO!K22+SEPTIEMBRE!K22+OCTUBRE!K22+NOVIEMBRE!K22+DICIEMBRE!K22</f>
        <v>0</v>
      </c>
      <c r="L22" s="16">
        <f>ENERO!L22+FEBRERO!L22+MARZO!L22+ABRIL!L22+MAYO!L22+JUNIO!L22+JULIO!L22+AGOSTO!L22+SEPTIEMBRE!L22+OCTUBRE!L22+NOVIEMBRE!L22+DICIEMBRE!L22</f>
        <v>0</v>
      </c>
      <c r="M22" s="16">
        <f>ENERO!M22+FEBRERO!M22+MARZO!M22+ABRIL!M22+MAYO!M22+JUNIO!M22+JULIO!M22+AGOSTO!M22+SEPTIEMBRE!M22+OCTUBRE!M22+NOVIEMBRE!M22+DICIEMBRE!M22</f>
        <v>779.73000000000013</v>
      </c>
      <c r="N22" s="18">
        <f t="shared" si="0"/>
        <v>5452228809.8012943</v>
      </c>
      <c r="O22" s="4"/>
    </row>
    <row r="23" spans="1:15" ht="18" customHeight="1" x14ac:dyDescent="0.2">
      <c r="A23" s="17" t="s">
        <v>18</v>
      </c>
      <c r="B23" s="16">
        <f>ENERO!B23+FEBRERO!B23+MARZO!B23+ABRIL!B23+MAYO!B23+JUNIO!B23+JULIO!B23+AGOSTO!B23+SEPTIEMBRE!B23+OCTUBRE!B23+NOVIEMBRE!B23+DICIEMBRE!B23</f>
        <v>4570260190.0900002</v>
      </c>
      <c r="C23" s="16">
        <f>ENERO!C23+FEBRERO!C23+MARZO!C23+ABRIL!C23+MAYO!C23+JUNIO!C23+JULIO!C23+AGOSTO!C23+SEPTIEMBRE!C23+OCTUBRE!C23+NOVIEMBRE!C23+DICIEMBRE!C23</f>
        <v>1635596.2737670802</v>
      </c>
      <c r="D23" s="16">
        <f>ENERO!D23+FEBRERO!D23+MARZO!D23+ABRIL!D23+MAYO!D23+JUNIO!D23+JULIO!D23+AGOSTO!D23+SEPTIEMBRE!D23+OCTUBRE!D23+NOVIEMBRE!D23+DICIEMBRE!D23</f>
        <v>165923568.28483972</v>
      </c>
      <c r="E23" s="16">
        <f>ENERO!E23+FEBRERO!E23+MARZO!E23+ABRIL!E23+MAYO!E23+JUNIO!E23+JULIO!E23+AGOSTO!E23+SEPTIEMBRE!E23+OCTUBRE!E23+NOVIEMBRE!E23+DICIEMBRE!E23</f>
        <v>43845267.053865999</v>
      </c>
      <c r="F23" s="16">
        <f>ENERO!F23+FEBRERO!F23+MARZO!F23+ABRIL!F23+MAYO!F23+JUNIO!F23+JULIO!F23+AGOSTO!F23+SEPTIEMBRE!F23+OCTUBRE!F23+NOVIEMBRE!F23+DICIEMBRE!F23</f>
        <v>20163699.41</v>
      </c>
      <c r="G23" s="16">
        <f>ENERO!G23+FEBRERO!G23+MARZO!G23+ABRIL!G23+MAYO!G23+JUNIO!G23+JULIO!G23+AGOSTO!G23+SEPTIEMBRE!G23+OCTUBRE!G23+NOVIEMBRE!G23+DICIEMBRE!G23</f>
        <v>13203677.059999999</v>
      </c>
      <c r="H23" s="16">
        <f>ENERO!H23+FEBRERO!H23+MARZO!H23+ABRIL!H23+MAYO!H23+JUNIO!H23+JULIO!H23+AGOSTO!H23+SEPTIEMBRE!H23+OCTUBRE!H23+NOVIEMBRE!H23+DICIEMBRE!H23</f>
        <v>240888583.99999997</v>
      </c>
      <c r="I23" s="16">
        <f>ENERO!I23+FEBRERO!I23+MARZO!I23+ABRIL!I23+MAYO!I23+JUNIO!I23+JULIO!I23+AGOSTO!I23+SEPTIEMBRE!I23+OCTUBRE!I23+NOVIEMBRE!I23+DICIEMBRE!I23</f>
        <v>46691085.629999995</v>
      </c>
      <c r="J23" s="16">
        <f>ENERO!J23+FEBRERO!J23+MARZO!J23+ABRIL!J23+MAYO!J23+JUNIO!J23+JULIO!J23+AGOSTO!J23+SEPTIEMBRE!J23+OCTUBRE!J23+NOVIEMBRE!J23+DICIEMBRE!J23</f>
        <v>315519768.17000008</v>
      </c>
      <c r="K23" s="16">
        <f>ENERO!K23+FEBRERO!K23+MARZO!K23+ABRIL!K23+MAYO!K23+JUNIO!K23+JULIO!K23+AGOSTO!K23+SEPTIEMBRE!K23+OCTUBRE!K23+NOVIEMBRE!K23+DICIEMBRE!K23</f>
        <v>0</v>
      </c>
      <c r="L23" s="16">
        <f>ENERO!L23+FEBRERO!L23+MARZO!L23+ABRIL!L23+MAYO!L23+JUNIO!L23+JULIO!L23+AGOSTO!L23+SEPTIEMBRE!L23+OCTUBRE!L23+NOVIEMBRE!L23+DICIEMBRE!L23</f>
        <v>0</v>
      </c>
      <c r="M23" s="16">
        <f>ENERO!M23+FEBRERO!M23+MARZO!M23+ABRIL!M23+MAYO!M23+JUNIO!M23+JULIO!M23+AGOSTO!M23+SEPTIEMBRE!M23+OCTUBRE!M23+NOVIEMBRE!M23+DICIEMBRE!M23</f>
        <v>747.35</v>
      </c>
      <c r="N23" s="18">
        <f t="shared" si="0"/>
        <v>5418132183.3224745</v>
      </c>
      <c r="O23" s="4"/>
    </row>
    <row r="24" spans="1:15" ht="18" customHeight="1" x14ac:dyDescent="0.2">
      <c r="A24" s="17" t="s">
        <v>19</v>
      </c>
      <c r="B24" s="16">
        <f>ENERO!B24+FEBRERO!B24+MARZO!B24+ABRIL!B24+MAYO!B24+JUNIO!B24+JULIO!B24+AGOSTO!B24+SEPTIEMBRE!B24+OCTUBRE!B24+NOVIEMBRE!B24+DICIEMBRE!B24</f>
        <v>1401367953.4300001</v>
      </c>
      <c r="C24" s="16">
        <f>ENERO!C24+FEBRERO!C24+MARZO!C24+ABRIL!C24+MAYO!C24+JUNIO!C24+JULIO!C24+AGOSTO!C24+SEPTIEMBRE!C24+OCTUBRE!C24+NOVIEMBRE!C24+DICIEMBRE!C24</f>
        <v>502529.75101322605</v>
      </c>
      <c r="D24" s="16">
        <f>ENERO!D24+FEBRERO!D24+MARZO!D24+ABRIL!D24+MAYO!D24+JUNIO!D24+JULIO!D24+AGOSTO!D24+SEPTIEMBRE!D24+OCTUBRE!D24+NOVIEMBRE!D24+DICIEMBRE!D24</f>
        <v>99808478.553702995</v>
      </c>
      <c r="E24" s="16">
        <f>ENERO!E24+FEBRERO!E24+MARZO!E24+ABRIL!E24+MAYO!E24+JUNIO!E24+JULIO!E24+AGOSTO!E24+SEPTIEMBRE!E24+OCTUBRE!E24+NOVIEMBRE!E24+DICIEMBRE!E24</f>
        <v>13531323.216089999</v>
      </c>
      <c r="F24" s="16">
        <f>ENERO!F24+FEBRERO!F24+MARZO!F24+ABRIL!F24+MAYO!F24+JUNIO!F24+JULIO!F24+AGOSTO!F24+SEPTIEMBRE!F24+OCTUBRE!F24+NOVIEMBRE!F24+DICIEMBRE!F24</f>
        <v>20965664.73</v>
      </c>
      <c r="G24" s="16">
        <f>ENERO!G24+FEBRERO!G24+MARZO!G24+ABRIL!G24+MAYO!G24+JUNIO!G24+JULIO!G24+AGOSTO!G24+SEPTIEMBRE!G24+OCTUBRE!G24+NOVIEMBRE!G24+DICIEMBRE!G24</f>
        <v>3924061.9698365433</v>
      </c>
      <c r="H24" s="16">
        <f>ENERO!H24+FEBRERO!H24+MARZO!H24+ABRIL!H24+MAYO!H24+JUNIO!H24+JULIO!H24+AGOSTO!H24+SEPTIEMBRE!H24+OCTUBRE!H24+NOVIEMBRE!H24+DICIEMBRE!H24</f>
        <v>73871046.969999999</v>
      </c>
      <c r="I24" s="16">
        <f>ENERO!I24+FEBRERO!I24+MARZO!I24+ABRIL!I24+MAYO!I24+JUNIO!I24+JULIO!I24+AGOSTO!I24+SEPTIEMBRE!I24+OCTUBRE!I24+NOVIEMBRE!I24+DICIEMBRE!I24</f>
        <v>48548117.450000003</v>
      </c>
      <c r="J24" s="16">
        <f>ENERO!J24+FEBRERO!J24+MARZO!J24+ABRIL!J24+MAYO!J24+JUNIO!J24+JULIO!J24+AGOSTO!J24+SEPTIEMBRE!J24+OCTUBRE!J24+NOVIEMBRE!J24+DICIEMBRE!J24</f>
        <v>266978005.49000007</v>
      </c>
      <c r="K24" s="16">
        <f>ENERO!K24+FEBRERO!K24+MARZO!K24+ABRIL!K24+MAYO!K24+JUNIO!K24+JULIO!K24+AGOSTO!K24+SEPTIEMBRE!K24+OCTUBRE!K24+NOVIEMBRE!K24+DICIEMBRE!K24</f>
        <v>0</v>
      </c>
      <c r="L24" s="16">
        <f>ENERO!L24+FEBRERO!L24+MARZO!L24+ABRIL!L24+MAYO!L24+JUNIO!L24+JULIO!L24+AGOSTO!L24+SEPTIEMBRE!L24+OCTUBRE!L24+NOVIEMBRE!L24+DICIEMBRE!L24</f>
        <v>0</v>
      </c>
      <c r="M24" s="16">
        <f>ENERO!M24+FEBRERO!M24+MARZO!M24+ABRIL!M24+MAYO!M24+JUNIO!M24+JULIO!M24+AGOSTO!M24+SEPTIEMBRE!M24+OCTUBRE!M24+NOVIEMBRE!M24+DICIEMBRE!M24</f>
        <v>777.08999999999992</v>
      </c>
      <c r="N24" s="18">
        <f t="shared" si="0"/>
        <v>1929497958.6506429</v>
      </c>
      <c r="O24" s="4"/>
    </row>
    <row r="25" spans="1:15" ht="18" customHeight="1" x14ac:dyDescent="0.2">
      <c r="A25" s="17" t="s">
        <v>20</v>
      </c>
      <c r="B25" s="16">
        <f>ENERO!B25+FEBRERO!B25+MARZO!B25+ABRIL!B25+MAYO!B25+JUNIO!B25+JULIO!B25+AGOSTO!B25+SEPTIEMBRE!B25+OCTUBRE!B25+NOVIEMBRE!B25+DICIEMBRE!B25</f>
        <v>6321217069.6299992</v>
      </c>
      <c r="C25" s="16">
        <f>ENERO!C25+FEBRERO!C25+MARZO!C25+ABRIL!C25+MAYO!C25+JUNIO!C25+JULIO!C25+AGOSTO!C25+SEPTIEMBRE!C25+OCTUBRE!C25+NOVIEMBRE!C25+DICIEMBRE!C25</f>
        <v>2338473.3340993482</v>
      </c>
      <c r="D25" s="16">
        <f>ENERO!D25+FEBRERO!D25+MARZO!D25+ABRIL!D25+MAYO!D25+JUNIO!D25+JULIO!D25+AGOSTO!D25+SEPTIEMBRE!D25+OCTUBRE!D25+NOVIEMBRE!D25+DICIEMBRE!D25</f>
        <v>85591309.828984439</v>
      </c>
      <c r="E25" s="16">
        <f>ENERO!E25+FEBRERO!E25+MARZO!E25+ABRIL!E25+MAYO!E25+JUNIO!E25+JULIO!E25+AGOSTO!E25+SEPTIEMBRE!E25+OCTUBRE!E25+NOVIEMBRE!E25+DICIEMBRE!E25</f>
        <v>61353849.085690007</v>
      </c>
      <c r="F25" s="16">
        <f>ENERO!F25+FEBRERO!F25+MARZO!F25+ABRIL!F25+MAYO!F25+JUNIO!F25+JULIO!F25+AGOSTO!F25+SEPTIEMBRE!F25+OCTUBRE!F25+NOVIEMBRE!F25+DICIEMBRE!F25</f>
        <v>92985014.640000001</v>
      </c>
      <c r="G25" s="16">
        <f>ENERO!G25+FEBRERO!G25+MARZO!G25+ABRIL!G25+MAYO!G25+JUNIO!G25+JULIO!G25+AGOSTO!G25+SEPTIEMBRE!G25+OCTUBRE!G25+NOVIEMBRE!G25+DICIEMBRE!G25</f>
        <v>30144243.829999998</v>
      </c>
      <c r="H25" s="16">
        <f>ENERO!H25+FEBRERO!H25+MARZO!H25+ABRIL!H25+MAYO!H25+JUNIO!H25+JULIO!H25+AGOSTO!H25+SEPTIEMBRE!H25+OCTUBRE!H25+NOVIEMBRE!H25+DICIEMBRE!H25</f>
        <v>333777947.69</v>
      </c>
      <c r="I25" s="16">
        <f>ENERO!I25+FEBRERO!I25+MARZO!I25+ABRIL!I25+MAYO!I25+JUNIO!I25+JULIO!I25+AGOSTO!I25+SEPTIEMBRE!I25+OCTUBRE!I25+NOVIEMBRE!I25+DICIEMBRE!I25</f>
        <v>215316206.72</v>
      </c>
      <c r="J25" s="16">
        <f>ENERO!J25+FEBRERO!J25+MARZO!J25+ABRIL!J25+MAYO!J25+JUNIO!J25+JULIO!J25+AGOSTO!J25+SEPTIEMBRE!J25+OCTUBRE!J25+NOVIEMBRE!J25+DICIEMBRE!J25</f>
        <v>617172274.76000011</v>
      </c>
      <c r="K25" s="16">
        <f>ENERO!K25+FEBRERO!K25+MARZO!K25+ABRIL!K25+MAYO!K25+JUNIO!K25+JULIO!K25+AGOSTO!K25+SEPTIEMBRE!K25+OCTUBRE!K25+NOVIEMBRE!K25+DICIEMBRE!K25</f>
        <v>0</v>
      </c>
      <c r="L25" s="16">
        <f>ENERO!L25+FEBRERO!L25+MARZO!L25+ABRIL!L25+MAYO!L25+JUNIO!L25+JULIO!L25+AGOSTO!L25+SEPTIEMBRE!L25+OCTUBRE!L25+NOVIEMBRE!L25+DICIEMBRE!L25</f>
        <v>0</v>
      </c>
      <c r="M25" s="16">
        <f>ENERO!M25+FEBRERO!M25+MARZO!M25+ABRIL!M25+MAYO!M25+JUNIO!M25+JULIO!M25+AGOSTO!M25+SEPTIEMBRE!M25+OCTUBRE!M25+NOVIEMBRE!M25+DICIEMBRE!M25</f>
        <v>3446.7900000000004</v>
      </c>
      <c r="N25" s="18">
        <f t="shared" si="0"/>
        <v>7759899836.308773</v>
      </c>
      <c r="O25" s="4"/>
    </row>
    <row r="26" spans="1:15" ht="18" customHeight="1" x14ac:dyDescent="0.2">
      <c r="A26" s="17" t="s">
        <v>21</v>
      </c>
      <c r="B26" s="16">
        <f>ENERO!B26+FEBRERO!B26+MARZO!B26+ABRIL!B26+MAYO!B26+JUNIO!B26+JULIO!B26+AGOSTO!B26+SEPTIEMBRE!B26+OCTUBRE!B26+NOVIEMBRE!B26+DICIEMBRE!B26</f>
        <v>2263458593.3100004</v>
      </c>
      <c r="C26" s="16">
        <f>ENERO!C26+FEBRERO!C26+MARZO!C26+ABRIL!C26+MAYO!C26+JUNIO!C26+JULIO!C26+AGOSTO!C26+SEPTIEMBRE!C26+OCTUBRE!C26+NOVIEMBRE!C26+DICIEMBRE!C26</f>
        <v>825826.14128822205</v>
      </c>
      <c r="D26" s="16">
        <f>ENERO!D26+FEBRERO!D26+MARZO!D26+ABRIL!D26+MAYO!D26+JUNIO!D26+JULIO!D26+AGOSTO!D26+SEPTIEMBRE!D26+OCTUBRE!D26+NOVIEMBRE!D26+DICIEMBRE!D26</f>
        <v>100106851.98401916</v>
      </c>
      <c r="E26" s="16">
        <f>ENERO!E26+FEBRERO!E26+MARZO!E26+ABRIL!E26+MAYO!E26+JUNIO!E26+JULIO!E26+AGOSTO!E26+SEPTIEMBRE!E26+OCTUBRE!E26+NOVIEMBRE!E26+DICIEMBRE!E26</f>
        <v>22375866.32054</v>
      </c>
      <c r="F26" s="16">
        <f>ENERO!F26+FEBRERO!F26+MARZO!F26+ABRIL!F26+MAYO!F26+JUNIO!F26+JULIO!F26+AGOSTO!F26+SEPTIEMBRE!F26+OCTUBRE!F26+NOVIEMBRE!F26+DICIEMBRE!F26</f>
        <v>42289349.75</v>
      </c>
      <c r="G26" s="16">
        <f>ENERO!G26+FEBRERO!G26+MARZO!G26+ABRIL!G26+MAYO!G26+JUNIO!G26+JULIO!G26+AGOSTO!G26+SEPTIEMBRE!G26+OCTUBRE!G26+NOVIEMBRE!G26+DICIEMBRE!G26</f>
        <v>16541965.219999999</v>
      </c>
      <c r="H26" s="16">
        <f>ENERO!H26+FEBRERO!H26+MARZO!H26+ABRIL!H26+MAYO!H26+JUNIO!H26+JULIO!H26+AGOSTO!H26+SEPTIEMBRE!H26+OCTUBRE!H26+NOVIEMBRE!H26+DICIEMBRE!H26</f>
        <v>119426277.33000001</v>
      </c>
      <c r="I26" s="16">
        <f>ENERO!I26+FEBRERO!I26+MARZO!I26+ABRIL!I26+MAYO!I26+JUNIO!I26+JULIO!I26+AGOSTO!I26+SEPTIEMBRE!I26+OCTUBRE!I26+NOVIEMBRE!I26+DICIEMBRE!I26</f>
        <v>97925266.960000008</v>
      </c>
      <c r="J26" s="16">
        <f>ENERO!J26+FEBRERO!J26+MARZO!J26+ABRIL!J26+MAYO!J26+JUNIO!J26+JULIO!J26+AGOSTO!J26+SEPTIEMBRE!J26+OCTUBRE!J26+NOVIEMBRE!J26+DICIEMBRE!J26</f>
        <v>455398538.5399999</v>
      </c>
      <c r="K26" s="16">
        <f>ENERO!K26+FEBRERO!K26+MARZO!K26+ABRIL!K26+MAYO!K26+JUNIO!K26+JULIO!K26+AGOSTO!K26+SEPTIEMBRE!K26+OCTUBRE!K26+NOVIEMBRE!K26+DICIEMBRE!K26</f>
        <v>0</v>
      </c>
      <c r="L26" s="16">
        <f>ENERO!L26+FEBRERO!L26+MARZO!L26+ABRIL!L26+MAYO!L26+JUNIO!L26+JULIO!L26+AGOSTO!L26+SEPTIEMBRE!L26+OCTUBRE!L26+NOVIEMBRE!L26+DICIEMBRE!L26</f>
        <v>0</v>
      </c>
      <c r="M26" s="16">
        <f>ENERO!M26+FEBRERO!M26+MARZO!M26+ABRIL!M26+MAYO!M26+JUNIO!M26+JULIO!M26+AGOSTO!M26+SEPTIEMBRE!M26+OCTUBRE!M26+NOVIEMBRE!M26+DICIEMBRE!M26</f>
        <v>1567.54</v>
      </c>
      <c r="N26" s="18">
        <f t="shared" si="0"/>
        <v>3118350103.0958476</v>
      </c>
      <c r="O26" s="4"/>
    </row>
    <row r="27" spans="1:15" ht="18" customHeight="1" x14ac:dyDescent="0.2">
      <c r="A27" s="17" t="s">
        <v>22</v>
      </c>
      <c r="B27" s="16">
        <f>ENERO!B27+FEBRERO!B27+MARZO!B27+ABRIL!B27+MAYO!B27+JUNIO!B27+JULIO!B27+AGOSTO!B27+SEPTIEMBRE!B27+OCTUBRE!B27+NOVIEMBRE!B27+DICIEMBRE!B27</f>
        <v>1261549118.1700001</v>
      </c>
      <c r="C27" s="16">
        <f>ENERO!C27+FEBRERO!C27+MARZO!C27+ABRIL!C27+MAYO!C27+JUNIO!C27+JULIO!C27+AGOSTO!C27+SEPTIEMBRE!C27+OCTUBRE!C27+NOVIEMBRE!C27+DICIEMBRE!C27</f>
        <v>446774.79492796207</v>
      </c>
      <c r="D27" s="16">
        <f>ENERO!D27+FEBRERO!D27+MARZO!D27+ABRIL!D27+MAYO!D27+JUNIO!D27+JULIO!D27+AGOSTO!D27+SEPTIEMBRE!D27+OCTUBRE!D27+NOVIEMBRE!D27+DICIEMBRE!D27</f>
        <v>66758797.667086892</v>
      </c>
      <c r="E27" s="16">
        <f>ENERO!E27+FEBRERO!E27+MARZO!E27+ABRIL!E27+MAYO!E27+JUNIO!E27+JULIO!E27+AGOSTO!E27+SEPTIEMBRE!E27+OCTUBRE!E27+NOVIEMBRE!E27+DICIEMBRE!E27</f>
        <v>12190337.366082001</v>
      </c>
      <c r="F27" s="16">
        <f>ENERO!F27+FEBRERO!F27+MARZO!F27+ABRIL!F27+MAYO!F27+JUNIO!F27+JULIO!F27+AGOSTO!F27+SEPTIEMBRE!F27+OCTUBRE!F27+NOVIEMBRE!F27+DICIEMBRE!F27</f>
        <v>10511473.949999999</v>
      </c>
      <c r="G27" s="16">
        <f>ENERO!G27+FEBRERO!G27+MARZO!G27+ABRIL!G27+MAYO!G27+JUNIO!G27+JULIO!G27+AGOSTO!G27+SEPTIEMBRE!G27+OCTUBRE!G27+NOVIEMBRE!G27+DICIEMBRE!G27</f>
        <v>4633743.25</v>
      </c>
      <c r="H27" s="16">
        <f>ENERO!H27+FEBRERO!H27+MARZO!H27+ABRIL!H27+MAYO!H27+JUNIO!H27+JULIO!H27+AGOSTO!H27+SEPTIEMBRE!H27+OCTUBRE!H27+NOVIEMBRE!H27+DICIEMBRE!H27</f>
        <v>66456496.129999995</v>
      </c>
      <c r="I27" s="16">
        <f>ENERO!I27+FEBRERO!I27+MARZO!I27+ABRIL!I27+MAYO!I27+JUNIO!I27+JULIO!I27+AGOSTO!I27+SEPTIEMBRE!I27+OCTUBRE!I27+NOVIEMBRE!I27+DICIEMBRE!I27</f>
        <v>24340381.300000001</v>
      </c>
      <c r="J27" s="16">
        <f>ENERO!J27+FEBRERO!J27+MARZO!J27+ABRIL!J27+MAYO!J27+JUNIO!J27+JULIO!J27+AGOSTO!J27+SEPTIEMBRE!J27+OCTUBRE!J27+NOVIEMBRE!J27+DICIEMBRE!J27</f>
        <v>122034449.28</v>
      </c>
      <c r="K27" s="16">
        <f>ENERO!K27+FEBRERO!K27+MARZO!K27+ABRIL!K27+MAYO!K27+JUNIO!K27+JULIO!K27+AGOSTO!K27+SEPTIEMBRE!K27+OCTUBRE!K27+NOVIEMBRE!K27+DICIEMBRE!K27</f>
        <v>0</v>
      </c>
      <c r="L27" s="16">
        <f>ENERO!L27+FEBRERO!L27+MARZO!L27+ABRIL!L27+MAYO!L27+JUNIO!L27+JULIO!L27+AGOSTO!L27+SEPTIEMBRE!L27+OCTUBRE!L27+NOVIEMBRE!L27+DICIEMBRE!L27</f>
        <v>0</v>
      </c>
      <c r="M27" s="16">
        <f>ENERO!M27+FEBRERO!M27+MARZO!M27+ABRIL!M27+MAYO!M27+JUNIO!M27+JULIO!M27+AGOSTO!M27+SEPTIEMBRE!M27+OCTUBRE!M27+NOVIEMBRE!M27+DICIEMBRE!M27</f>
        <v>389.56999999999994</v>
      </c>
      <c r="N27" s="18">
        <f t="shared" si="0"/>
        <v>1568921961.4780967</v>
      </c>
      <c r="O27" s="4"/>
    </row>
    <row r="28" spans="1:15" ht="18" customHeight="1" x14ac:dyDescent="0.2">
      <c r="A28" s="17" t="s">
        <v>23</v>
      </c>
      <c r="B28" s="16">
        <f>ENERO!B28+FEBRERO!B28+MARZO!B28+ABRIL!B28+MAYO!B28+JUNIO!B28+JULIO!B28+AGOSTO!B28+SEPTIEMBRE!B28+OCTUBRE!B28+NOVIEMBRE!B28+DICIEMBRE!B28</f>
        <v>4208036528.9899993</v>
      </c>
      <c r="C28" s="16">
        <f>ENERO!C28+FEBRERO!C28+MARZO!C28+ABRIL!C28+MAYO!C28+JUNIO!C28+JULIO!C28+AGOSTO!C28+SEPTIEMBRE!C28+OCTUBRE!C28+NOVIEMBRE!C28+DICIEMBRE!C28</f>
        <v>1471095.6325956839</v>
      </c>
      <c r="D28" s="16">
        <f>ENERO!D28+FEBRERO!D28+MARZO!D28+ABRIL!D28+MAYO!D28+JUNIO!D28+JULIO!D28+AGOSTO!D28+SEPTIEMBRE!D28+OCTUBRE!D28+NOVIEMBRE!D28+DICIEMBRE!D28</f>
        <v>194268867.17449287</v>
      </c>
      <c r="E28" s="16">
        <f>ENERO!E28+FEBRERO!E28+MARZO!E28+ABRIL!E28+MAYO!E28+JUNIO!E28+JULIO!E28+AGOSTO!E28+SEPTIEMBRE!E28+OCTUBRE!E28+NOVIEMBRE!E28+DICIEMBRE!E28</f>
        <v>39923101.064495996</v>
      </c>
      <c r="F28" s="16">
        <f>ENERO!F28+FEBRERO!F28+MARZO!F28+ABRIL!F28+MAYO!F28+JUNIO!F28+JULIO!F28+AGOSTO!F28+SEPTIEMBRE!F28+OCTUBRE!F28+NOVIEMBRE!F28+DICIEMBRE!F28</f>
        <v>14478338.140000002</v>
      </c>
      <c r="G28" s="16">
        <f>ENERO!G28+FEBRERO!G28+MARZO!G28+ABRIL!G28+MAYO!G28+JUNIO!G28+JULIO!G28+AGOSTO!G28+SEPTIEMBRE!G28+OCTUBRE!G28+NOVIEMBRE!G28+DICIEMBRE!G28</f>
        <v>7075177.9000000004</v>
      </c>
      <c r="H28" s="16">
        <f>ENERO!H28+FEBRERO!H28+MARZO!H28+ABRIL!H28+MAYO!H28+JUNIO!H28+JULIO!H28+AGOSTO!H28+SEPTIEMBRE!H28+OCTUBRE!H28+NOVIEMBRE!H28+DICIEMBRE!H28</f>
        <v>221522081.32000002</v>
      </c>
      <c r="I28" s="16">
        <f>ENERO!I28+FEBRERO!I28+MARZO!I28+ABRIL!I28+MAYO!I28+JUNIO!I28+JULIO!I28+AGOSTO!I28+SEPTIEMBRE!I28+OCTUBRE!I28+NOVIEMBRE!I28+DICIEMBRE!I28</f>
        <v>33526056.52</v>
      </c>
      <c r="J28" s="16">
        <f>ENERO!J28+FEBRERO!J28+MARZO!J28+ABRIL!J28+MAYO!J28+JUNIO!J28+JULIO!J28+AGOSTO!J28+SEPTIEMBRE!J28+OCTUBRE!J28+NOVIEMBRE!J28+DICIEMBRE!J28</f>
        <v>249505000.6100001</v>
      </c>
      <c r="K28" s="16">
        <f>ENERO!K28+FEBRERO!K28+MARZO!K28+ABRIL!K28+MAYO!K28+JUNIO!K28+JULIO!K28+AGOSTO!K28+SEPTIEMBRE!K28+OCTUBRE!K28+NOVIEMBRE!K28+DICIEMBRE!K28</f>
        <v>0</v>
      </c>
      <c r="L28" s="16">
        <f>ENERO!L28+FEBRERO!L28+MARZO!L28+ABRIL!L28+MAYO!L28+JUNIO!L28+JULIO!L28+AGOSTO!L28+SEPTIEMBRE!L28+OCTUBRE!L28+NOVIEMBRE!L28+DICIEMBRE!L28</f>
        <v>0</v>
      </c>
      <c r="M28" s="16">
        <f>ENERO!M28+FEBRERO!M28+MARZO!M28+ABRIL!M28+MAYO!M28+JUNIO!M28+JULIO!M28+AGOSTO!M28+SEPTIEMBRE!M28+OCTUBRE!M28+NOVIEMBRE!M28+DICIEMBRE!M28</f>
        <v>536.58000000000004</v>
      </c>
      <c r="N28" s="18">
        <f t="shared" si="0"/>
        <v>4969806783.9315834</v>
      </c>
      <c r="O28" s="4"/>
    </row>
    <row r="29" spans="1:15" ht="18" customHeight="1" x14ac:dyDescent="0.2">
      <c r="A29" s="17" t="s">
        <v>24</v>
      </c>
      <c r="B29" s="16">
        <f>ENERO!B29+FEBRERO!B29+MARZO!B29+ABRIL!B29+MAYO!B29+JUNIO!B29+JULIO!B29+AGOSTO!B29+SEPTIEMBRE!B29+OCTUBRE!B29+NOVIEMBRE!B29+DICIEMBRE!B29</f>
        <v>2762907203.3599997</v>
      </c>
      <c r="C29" s="16">
        <f>ENERO!C29+FEBRERO!C29+MARZO!C29+ABRIL!C29+MAYO!C29+JUNIO!C29+JULIO!C29+AGOSTO!C29+SEPTIEMBRE!C29+OCTUBRE!C29+NOVIEMBRE!C29+DICIEMBRE!C29</f>
        <v>934865.89287269406</v>
      </c>
      <c r="D29" s="16">
        <f>ENERO!D29+FEBRERO!D29+MARZO!D29+ABRIL!D29+MAYO!D29+JUNIO!D29+JULIO!D29+AGOSTO!D29+SEPTIEMBRE!D29+OCTUBRE!D29+NOVIEMBRE!D29+DICIEMBRE!D29</f>
        <v>185962563.00989547</v>
      </c>
      <c r="E29" s="16">
        <f>ENERO!E29+FEBRERO!E29+MARZO!E29+ABRIL!E29+MAYO!E29+JUNIO!E29+JULIO!E29+AGOSTO!E29+SEPTIEMBRE!E29+OCTUBRE!E29+NOVIEMBRE!E29+DICIEMBRE!E29</f>
        <v>25785073.826480001</v>
      </c>
      <c r="F29" s="16">
        <f>ENERO!F29+FEBRERO!F29+MARZO!F29+ABRIL!F29+MAYO!F29+JUNIO!F29+JULIO!F29+AGOSTO!F29+SEPTIEMBRE!F29+OCTUBRE!F29+NOVIEMBRE!F29+DICIEMBRE!F29</f>
        <v>9036430.5999999996</v>
      </c>
      <c r="G29" s="16">
        <f>ENERO!G29+FEBRERO!G29+MARZO!G29+ABRIL!G29+MAYO!G29+JUNIO!G29+JULIO!G29+AGOSTO!G29+SEPTIEMBRE!G29+OCTUBRE!G29+NOVIEMBRE!G29+DICIEMBRE!G29</f>
        <v>3687064.52</v>
      </c>
      <c r="H29" s="16">
        <f>ENERO!H29+FEBRERO!H29+MARZO!H29+ABRIL!H29+MAYO!H29+JUNIO!H29+JULIO!H29+AGOSTO!H29+SEPTIEMBRE!H29+OCTUBRE!H29+NOVIEMBRE!H29+DICIEMBRE!H29</f>
        <v>145202472.74000001</v>
      </c>
      <c r="I29" s="16">
        <f>ENERO!I29+FEBRERO!I29+MARZO!I29+ABRIL!I29+MAYO!I29+JUNIO!I29+JULIO!I29+AGOSTO!I29+SEPTIEMBRE!I29+OCTUBRE!I29+NOVIEMBRE!I29+DICIEMBRE!I29</f>
        <v>20924769.220000003</v>
      </c>
      <c r="J29" s="16">
        <f>ENERO!J29+FEBRERO!J29+MARZO!J29+ABRIL!J29+MAYO!J29+JUNIO!J29+JULIO!J29+AGOSTO!J29+SEPTIEMBRE!J29+OCTUBRE!J29+NOVIEMBRE!J29+DICIEMBRE!J29</f>
        <v>222431061</v>
      </c>
      <c r="K29" s="16">
        <f>ENERO!K29+FEBRERO!K29+MARZO!K29+ABRIL!K29+MAYO!K29+JUNIO!K29+JULIO!K29+AGOSTO!K29+SEPTIEMBRE!K29+OCTUBRE!K29+NOVIEMBRE!K29+DICIEMBRE!K29</f>
        <v>0</v>
      </c>
      <c r="L29" s="16">
        <f>ENERO!L29+FEBRERO!L29+MARZO!L29+ABRIL!L29+MAYO!L29+JUNIO!L29+JULIO!L29+AGOSTO!L29+SEPTIEMBRE!L29+OCTUBRE!L29+NOVIEMBRE!L29+DICIEMBRE!L29</f>
        <v>0</v>
      </c>
      <c r="M29" s="16">
        <f>ENERO!M29+FEBRERO!M29+MARZO!M29+ABRIL!M29+MAYO!M29+JUNIO!M29+JULIO!M29+AGOSTO!M29+SEPTIEMBRE!M29+OCTUBRE!M29+NOVIEMBRE!M29+DICIEMBRE!M29</f>
        <v>334.85999999999996</v>
      </c>
      <c r="N29" s="18">
        <f t="shared" si="0"/>
        <v>3376871839.0292473</v>
      </c>
      <c r="O29" s="4"/>
    </row>
    <row r="30" spans="1:15" ht="18" customHeight="1" x14ac:dyDescent="0.2">
      <c r="A30" s="17" t="s">
        <v>25</v>
      </c>
      <c r="B30" s="16">
        <f>ENERO!B30+FEBRERO!B30+MARZO!B30+ABRIL!B30+MAYO!B30+JUNIO!B30+JULIO!B30+AGOSTO!B30+SEPTIEMBRE!B30+OCTUBRE!B30+NOVIEMBRE!B30+DICIEMBRE!B30</f>
        <v>851213051.26999998</v>
      </c>
      <c r="C30" s="16">
        <f>ENERO!C30+FEBRERO!C30+MARZO!C30+ABRIL!C30+MAYO!C30+JUNIO!C30+JULIO!C30+AGOSTO!C30+SEPTIEMBRE!C30+OCTUBRE!C30+NOVIEMBRE!C30+DICIEMBRE!C30</f>
        <v>296712.80682506005</v>
      </c>
      <c r="D30" s="16">
        <f>ENERO!D30+FEBRERO!D30+MARZO!D30+ABRIL!D30+MAYO!D30+JUNIO!D30+JULIO!D30+AGOSTO!D30+SEPTIEMBRE!D30+OCTUBRE!D30+NOVIEMBRE!D30+DICIEMBRE!D30</f>
        <v>109550245.21090144</v>
      </c>
      <c r="E30" s="16">
        <f>ENERO!E30+FEBRERO!E30+MARZO!E30+ABRIL!E30+MAYO!E30+JUNIO!E30+JULIO!E30+AGOSTO!E30+SEPTIEMBRE!E30+OCTUBRE!E30+NOVIEMBRE!E30+DICIEMBRE!E30</f>
        <v>8058690.1799999997</v>
      </c>
      <c r="F30" s="16">
        <f>ENERO!F30+FEBRERO!F30+MARZO!F30+ABRIL!F30+MAYO!F30+JUNIO!F30+JULIO!F30+AGOSTO!F30+SEPTIEMBRE!F30+OCTUBRE!F30+NOVIEMBRE!F30+DICIEMBRE!F30</f>
        <v>7804840.9900000002</v>
      </c>
      <c r="G30" s="16">
        <f>ENERO!G30+FEBRERO!G30+MARZO!G30+ABRIL!G30+MAYO!G30+JUNIO!G30+JULIO!G30+AGOSTO!G30+SEPTIEMBRE!G30+OCTUBRE!G30+NOVIEMBRE!G30+DICIEMBRE!G30</f>
        <v>4683568.4800000004</v>
      </c>
      <c r="H30" s="16">
        <f>ENERO!H30+FEBRERO!H30+MARZO!H30+ABRIL!H30+MAYO!H30+JUNIO!H30+JULIO!H30+AGOSTO!H30+SEPTIEMBRE!H30+OCTUBRE!H30+NOVIEMBRE!H30+DICIEMBRE!H30</f>
        <v>44803283.68</v>
      </c>
      <c r="I30" s="16">
        <f>ENERO!I30+FEBRERO!I30+MARZO!I30+ABRIL!I30+MAYO!I30+JUNIO!I30+JULIO!I30+AGOSTO!I30+SEPTIEMBRE!I30+OCTUBRE!I30+NOVIEMBRE!I30+DICIEMBRE!I30</f>
        <v>18072898.920000002</v>
      </c>
      <c r="J30" s="16">
        <f>ENERO!J30+FEBRERO!J30+MARZO!J30+ABRIL!J30+MAYO!J30+JUNIO!J30+JULIO!J30+AGOSTO!J30+SEPTIEMBRE!J30+OCTUBRE!J30+NOVIEMBRE!J30+DICIEMBRE!J30</f>
        <v>172795650.05000007</v>
      </c>
      <c r="K30" s="16">
        <f>ENERO!K30+FEBRERO!K30+MARZO!K30+ABRIL!K30+MAYO!K30+JUNIO!K30+JULIO!K30+AGOSTO!K30+SEPTIEMBRE!K30+OCTUBRE!K30+NOVIEMBRE!K30+DICIEMBRE!K30</f>
        <v>0</v>
      </c>
      <c r="L30" s="16">
        <f>ENERO!L30+FEBRERO!L30+MARZO!L30+ABRIL!L30+MAYO!L30+JUNIO!L30+JULIO!L30+AGOSTO!L30+SEPTIEMBRE!L30+OCTUBRE!L30+NOVIEMBRE!L30+DICIEMBRE!L30</f>
        <v>0</v>
      </c>
      <c r="M30" s="16">
        <f>ENERO!M30+FEBRERO!M30+MARZO!M30+ABRIL!M30+MAYO!M30+JUNIO!M30+JULIO!M30+AGOSTO!M30+SEPTIEMBRE!M30+OCTUBRE!M30+NOVIEMBRE!M30+DICIEMBRE!M30</f>
        <v>289.18999999999994</v>
      </c>
      <c r="N30" s="18">
        <f t="shared" si="0"/>
        <v>1217279230.7777264</v>
      </c>
      <c r="O30" s="4"/>
    </row>
    <row r="31" spans="1:15" ht="18" customHeight="1" x14ac:dyDescent="0.2">
      <c r="A31" s="17" t="s">
        <v>26</v>
      </c>
      <c r="B31" s="16">
        <f>ENERO!B31+FEBRERO!B31+MARZO!B31+ABRIL!B31+MAYO!B31+JUNIO!B31+JULIO!B31+AGOSTO!B31+SEPTIEMBRE!B31+OCTUBRE!B31+NOVIEMBRE!B31+DICIEMBRE!B31</f>
        <v>1579258344.6100001</v>
      </c>
      <c r="C31" s="16">
        <f>ENERO!C31+FEBRERO!C31+MARZO!C31+ABRIL!C31+MAYO!C31+JUNIO!C31+JULIO!C31+AGOSTO!C31+SEPTIEMBRE!C31+OCTUBRE!C31+NOVIEMBRE!C31+DICIEMBRE!C31</f>
        <v>544169.52517817006</v>
      </c>
      <c r="D31" s="16">
        <f>ENERO!D31+FEBRERO!D31+MARZO!D31+ABRIL!D31+MAYO!D31+JUNIO!D31+JULIO!D31+AGOSTO!D31+SEPTIEMBRE!D31+OCTUBRE!D31+NOVIEMBRE!D31+DICIEMBRE!D31</f>
        <v>68557851.482504904</v>
      </c>
      <c r="E31" s="16">
        <f>ENERO!E31+FEBRERO!E31+MARZO!E31+ABRIL!E31+MAYO!E31+JUNIO!E31+JULIO!E31+AGOSTO!E31+SEPTIEMBRE!E31+OCTUBRE!E31+NOVIEMBRE!E31+DICIEMBRE!E31</f>
        <v>14855680.500000002</v>
      </c>
      <c r="F31" s="16">
        <f>ENERO!F31+FEBRERO!F31+MARZO!F31+ABRIL!F31+MAYO!F31+JUNIO!F31+JULIO!F31+AGOSTO!F31+SEPTIEMBRE!F31+OCTUBRE!F31+NOVIEMBRE!F31+DICIEMBRE!F31</f>
        <v>9322846.7699999996</v>
      </c>
      <c r="G31" s="16">
        <f>ENERO!G31+FEBRERO!G31+MARZO!G31+ABRIL!G31+MAYO!G31+JUNIO!G31+JULIO!G31+AGOSTO!G31+SEPTIEMBRE!G31+OCTUBRE!G31+NOVIEMBRE!G31+DICIEMBRE!G31</f>
        <v>2640735.41</v>
      </c>
      <c r="H31" s="16">
        <f>ENERO!H31+FEBRERO!H31+MARZO!H31+ABRIL!H31+MAYO!H31+JUNIO!H31+JULIO!H31+AGOSTO!H31+SEPTIEMBRE!H31+OCTUBRE!H31+NOVIEMBRE!H31+DICIEMBRE!H31</f>
        <v>83073908.060000002</v>
      </c>
      <c r="I31" s="16">
        <f>ENERO!I31+FEBRERO!I31+MARZO!I31+ABRIL!I31+MAYO!I31+JUNIO!I31+JULIO!I31+AGOSTO!I31+SEPTIEMBRE!I31+OCTUBRE!I31+NOVIEMBRE!I31+DICIEMBRE!I31</f>
        <v>21587994.860000003</v>
      </c>
      <c r="J31" s="16">
        <f>ENERO!J31+FEBRERO!J31+MARZO!J31+ABRIL!J31+MAYO!J31+JUNIO!J31+JULIO!J31+AGOSTO!J31+SEPTIEMBRE!J31+OCTUBRE!J31+NOVIEMBRE!J31+DICIEMBRE!J31</f>
        <v>122464972.40999998</v>
      </c>
      <c r="K31" s="16">
        <f>ENERO!K31+FEBRERO!K31+MARZO!K31+ABRIL!K31+MAYO!K31+JUNIO!K31+JULIO!K31+AGOSTO!K31+SEPTIEMBRE!K31+OCTUBRE!K31+NOVIEMBRE!K31+DICIEMBRE!K31</f>
        <v>0</v>
      </c>
      <c r="L31" s="16">
        <f>ENERO!L31+FEBRERO!L31+MARZO!L31+ABRIL!L31+MAYO!L31+JUNIO!L31+JULIO!L31+AGOSTO!L31+SEPTIEMBRE!L31+OCTUBRE!L31+NOVIEMBRE!L31+DICIEMBRE!L31</f>
        <v>0</v>
      </c>
      <c r="M31" s="16">
        <f>ENERO!M31+FEBRERO!M31+MARZO!M31+ABRIL!M31+MAYO!M31+JUNIO!M31+JULIO!M31+AGOSTO!M31+SEPTIEMBRE!M31+OCTUBRE!M31+NOVIEMBRE!M31+DICIEMBRE!M31</f>
        <v>345.47</v>
      </c>
      <c r="N31" s="18">
        <f t="shared" si="0"/>
        <v>1902306849.0976832</v>
      </c>
      <c r="O31" s="4"/>
    </row>
    <row r="32" spans="1:15" ht="18" customHeight="1" x14ac:dyDescent="0.2">
      <c r="A32" s="17" t="s">
        <v>27</v>
      </c>
      <c r="B32" s="16">
        <f>ENERO!B32+FEBRERO!B32+MARZO!B32+ABRIL!B32+MAYO!B32+JUNIO!B32+JULIO!B32+AGOSTO!B32+SEPTIEMBRE!B32+OCTUBRE!B32+NOVIEMBRE!B32+DICIEMBRE!B32</f>
        <v>6783263513.7200012</v>
      </c>
      <c r="C32" s="16">
        <f>ENERO!C32+FEBRERO!C32+MARZO!C32+ABRIL!C32+MAYO!C32+JUNIO!C32+JULIO!C32+AGOSTO!C32+SEPTIEMBRE!C32+OCTUBRE!C32+NOVIEMBRE!C32+DICIEMBRE!C32</f>
        <v>2491887.6722833263</v>
      </c>
      <c r="D32" s="16">
        <f>ENERO!D32+FEBRERO!D32+MARZO!D32+ABRIL!D32+MAYO!D32+JUNIO!D32+JULIO!D32+AGOSTO!D32+SEPTIEMBRE!D32+OCTUBRE!D32+NOVIEMBRE!D32+DICIEMBRE!D32</f>
        <v>293346252.64556384</v>
      </c>
      <c r="E32" s="16">
        <f>ENERO!E32+FEBRERO!E32+MARZO!E32+ABRIL!E32+MAYO!E32+JUNIO!E32+JULIO!E32+AGOSTO!E32+SEPTIEMBRE!E32+OCTUBRE!E32+NOVIEMBRE!E32+DICIEMBRE!E32</f>
        <v>65661289.787520006</v>
      </c>
      <c r="F32" s="16">
        <f>ENERO!F32+FEBRERO!F32+MARZO!F32+ABRIL!F32+MAYO!F32+JUNIO!F32+JULIO!F32+AGOSTO!F32+SEPTIEMBRE!F32+OCTUBRE!F32+NOVIEMBRE!F32+DICIEMBRE!F32</f>
        <v>27495953.75</v>
      </c>
      <c r="G32" s="16">
        <f>ENERO!G32+FEBRERO!G32+MARZO!G32+ABRIL!G32+MAYO!G32+JUNIO!G32+JULIO!G32+AGOSTO!G32+SEPTIEMBRE!G32+OCTUBRE!G32+NOVIEMBRE!G32+DICIEMBRE!G32</f>
        <v>15545461.27</v>
      </c>
      <c r="H32" s="16">
        <f>ENERO!H32+FEBRERO!H32+MARZO!H32+ABRIL!H32+MAYO!H32+JUNIO!H32+JULIO!H32+AGOSTO!H32+SEPTIEMBRE!H32+OCTUBRE!H32+NOVIEMBRE!H32+DICIEMBRE!H32</f>
        <v>358037419.31999999</v>
      </c>
      <c r="I32" s="16">
        <f>ENERO!I32+FEBRERO!I32+MARZO!I32+ABRIL!I32+MAYO!I32+JUNIO!I32+JULIO!I32+AGOSTO!I32+SEPTIEMBRE!I32+OCTUBRE!I32+NOVIEMBRE!I32+DICIEMBRE!I32</f>
        <v>63669662.229999997</v>
      </c>
      <c r="J32" s="16">
        <f>ENERO!J32+FEBRERO!J32+MARZO!J32+ABRIL!J32+MAYO!J32+JUNIO!J32+JULIO!J32+AGOSTO!J32+SEPTIEMBRE!J32+OCTUBRE!J32+NOVIEMBRE!J32+DICIEMBRE!J32</f>
        <v>383185582.16999984</v>
      </c>
      <c r="K32" s="16">
        <f>ENERO!K32+FEBRERO!K32+MARZO!K32+ABRIL!K32+MAYO!K32+JUNIO!K32+JULIO!K32+AGOSTO!K32+SEPTIEMBRE!K32+OCTUBRE!K32+NOVIEMBRE!K32+DICIEMBRE!K32</f>
        <v>0</v>
      </c>
      <c r="L32" s="16">
        <f>ENERO!L32+FEBRERO!L32+MARZO!L32+ABRIL!L32+MAYO!L32+JUNIO!L32+JULIO!L32+AGOSTO!L32+SEPTIEMBRE!L32+OCTUBRE!L32+NOVIEMBRE!L32+DICIEMBRE!L32</f>
        <v>0</v>
      </c>
      <c r="M32" s="16">
        <f>ENERO!M32+FEBRERO!M32+MARZO!M32+ABRIL!M32+MAYO!M32+JUNIO!M32+JULIO!M32+AGOSTO!M32+SEPTIEMBRE!M32+OCTUBRE!M32+NOVIEMBRE!M32+DICIEMBRE!M32</f>
        <v>1019.1300000000001</v>
      </c>
      <c r="N32" s="18">
        <f t="shared" si="0"/>
        <v>7992698041.6953688</v>
      </c>
      <c r="O32" s="4"/>
    </row>
    <row r="33" spans="1:15" ht="18" customHeight="1" x14ac:dyDescent="0.2">
      <c r="A33" s="17" t="s">
        <v>28</v>
      </c>
      <c r="B33" s="16">
        <f>ENERO!B33+FEBRERO!B33+MARZO!B33+ABRIL!B33+MAYO!B33+JUNIO!B33+JULIO!B33+AGOSTO!B33+SEPTIEMBRE!B33+OCTUBRE!B33+NOVIEMBRE!B33+DICIEMBRE!B33</f>
        <v>4495372184.4299994</v>
      </c>
      <c r="C33" s="16">
        <f>ENERO!C33+FEBRERO!C33+MARZO!C33+ABRIL!C33+MAYO!C33+JUNIO!C33+JULIO!C33+AGOSTO!C33+SEPTIEMBRE!C33+OCTUBRE!C33+NOVIEMBRE!C33+DICIEMBRE!C33</f>
        <v>1598632.1489257419</v>
      </c>
      <c r="D33" s="16">
        <f>ENERO!D33+FEBRERO!D33+MARZO!D33+ABRIL!D33+MAYO!D33+JUNIO!D33+JULIO!D33+AGOSTO!D33+SEPTIEMBRE!D33+OCTUBRE!D33+NOVIEMBRE!D33+DICIEMBRE!D33</f>
        <v>193472596.80696452</v>
      </c>
      <c r="E33" s="16">
        <f>ENERO!E33+FEBRERO!E33+MARZO!E33+ABRIL!E33+MAYO!E33+JUNIO!E33+JULIO!E33+AGOSTO!E33+SEPTIEMBRE!E33+OCTUBRE!E33+NOVIEMBRE!E33+DICIEMBRE!E33</f>
        <v>43030436.736954004</v>
      </c>
      <c r="F33" s="16">
        <f>ENERO!F33+FEBRERO!F33+MARZO!F33+ABRIL!F33+MAYO!F33+JUNIO!F33+JULIO!F33+AGOSTO!F33+SEPTIEMBRE!F33+OCTUBRE!F33+NOVIEMBRE!F33+DICIEMBRE!F33</f>
        <v>20178020.220000003</v>
      </c>
      <c r="G33" s="16">
        <f>ENERO!G33+FEBRERO!G33+MARZO!G33+ABRIL!G33+MAYO!G33+JUNIO!G33+JULIO!G33+AGOSTO!G33+SEPTIEMBRE!G33+OCTUBRE!G33+NOVIEMBRE!G33+DICIEMBRE!G33</f>
        <v>11659095.969999999</v>
      </c>
      <c r="H33" s="16">
        <f>ENERO!H33+FEBRERO!H33+MARZO!H33+ABRIL!H33+MAYO!H33+JUNIO!H33+JULIO!H33+AGOSTO!H33+SEPTIEMBRE!H33+OCTUBRE!H33+NOVIEMBRE!H33+DICIEMBRE!H33</f>
        <v>236861396.50999999</v>
      </c>
      <c r="I33" s="16">
        <f>ENERO!I33+FEBRERO!I33+MARZO!I33+ABRIL!I33+MAYO!I33+JUNIO!I33+JULIO!I33+AGOSTO!I33+SEPTIEMBRE!I33+OCTUBRE!I33+NOVIEMBRE!I33+DICIEMBRE!I33</f>
        <v>46724246.920000002</v>
      </c>
      <c r="J33" s="16">
        <f>ENERO!J33+FEBRERO!J33+MARZO!J33+ABRIL!J33+MAYO!J33+JUNIO!J33+JULIO!J33+AGOSTO!J33+SEPTIEMBRE!J33+OCTUBRE!J33+NOVIEMBRE!J33+DICIEMBRE!J33</f>
        <v>365509579.91999984</v>
      </c>
      <c r="K33" s="16">
        <f>ENERO!K33+FEBRERO!K33+MARZO!K33+ABRIL!K33+MAYO!K33+JUNIO!K33+JULIO!K33+AGOSTO!K33+SEPTIEMBRE!K33+OCTUBRE!K33+NOVIEMBRE!K33+DICIEMBRE!K33</f>
        <v>0</v>
      </c>
      <c r="L33" s="16">
        <f>ENERO!L33+FEBRERO!L33+MARZO!L33+ABRIL!L33+MAYO!L33+JUNIO!L33+JULIO!L33+AGOSTO!L33+SEPTIEMBRE!L33+OCTUBRE!L33+NOVIEMBRE!L33+DICIEMBRE!L33</f>
        <v>0</v>
      </c>
      <c r="M33" s="16">
        <f>ENERO!M33+FEBRERO!M33+MARZO!M33+ABRIL!M33+MAYO!M33+JUNIO!M33+JULIO!M33+AGOSTO!M33+SEPTIEMBRE!M33+OCTUBRE!M33+NOVIEMBRE!M33+DICIEMBRE!M33</f>
        <v>747.92</v>
      </c>
      <c r="N33" s="18">
        <f t="shared" si="0"/>
        <v>5414406937.5828447</v>
      </c>
      <c r="O33" s="4"/>
    </row>
    <row r="34" spans="1:15" ht="18" customHeight="1" x14ac:dyDescent="0.2">
      <c r="A34" s="17" t="s">
        <v>29</v>
      </c>
      <c r="B34" s="16">
        <f>ENERO!B34+FEBRERO!B34+MARZO!B34+ABRIL!B34+MAYO!B34+JUNIO!B34+JULIO!B34+AGOSTO!B34+SEPTIEMBRE!B34+OCTUBRE!B34+NOVIEMBRE!B34+DICIEMBRE!B34</f>
        <v>5738429405.2200003</v>
      </c>
      <c r="C34" s="16">
        <f>ENERO!C34+FEBRERO!C34+MARZO!C34+ABRIL!C34+MAYO!C34+JUNIO!C34+JULIO!C34+AGOSTO!C34+SEPTIEMBRE!C34+OCTUBRE!C34+NOVIEMBRE!C34+DICIEMBRE!C34</f>
        <v>2121393.6490247604</v>
      </c>
      <c r="D34" s="16">
        <f>ENERO!D34+FEBRERO!D34+MARZO!D34+ABRIL!D34+MAYO!D34+JUNIO!D34+JULIO!D34+AGOSTO!D34+SEPTIEMBRE!D34+OCTUBRE!D34+NOVIEMBRE!D34+DICIEMBRE!D34</f>
        <v>186325582.67904678</v>
      </c>
      <c r="E34" s="16">
        <f>ENERO!E34+FEBRERO!E34+MARZO!E34+ABRIL!E34+MAYO!E34+JUNIO!E34+JULIO!E34+AGOSTO!E34+SEPTIEMBRE!E34+OCTUBRE!E34+NOVIEMBRE!E34+DICIEMBRE!E34</f>
        <v>73807597.881779999</v>
      </c>
      <c r="F34" s="16">
        <f>ENERO!F34+FEBRERO!F34+MARZO!F34+ABRIL!F34+MAYO!F34+JUNIO!F34+JULIO!F34+AGOSTO!F34+SEPTIEMBRE!F34+OCTUBRE!F34+NOVIEMBRE!F34+DICIEMBRE!F34</f>
        <v>29343338.170000006</v>
      </c>
      <c r="G34" s="16">
        <f>ENERO!G34+FEBRERO!G34+MARZO!G34+ABRIL!G34+MAYO!G34+JUNIO!G34+JULIO!G34+AGOSTO!G34+SEPTIEMBRE!G34+OCTUBRE!G34+NOVIEMBRE!G34+DICIEMBRE!G34</f>
        <v>20478155.720000003</v>
      </c>
      <c r="H34" s="16">
        <f>ENERO!H34+FEBRERO!H34+MARZO!H34+ABRIL!H34+MAYO!H34+JUNIO!H34+JULIO!H34+AGOSTO!H34+SEPTIEMBRE!H34+OCTUBRE!H34+NOVIEMBRE!H34+DICIEMBRE!H34</f>
        <v>302993454.83999997</v>
      </c>
      <c r="I34" s="16">
        <f>ENERO!I34+FEBRERO!I34+MARZO!I34+ABRIL!I34+MAYO!I34+JUNIO!I34+JULIO!I34+AGOSTO!I34+SEPTIEMBRE!I34+OCTUBRE!I34+NOVIEMBRE!I34+DICIEMBRE!I34</f>
        <v>67947467.659999996</v>
      </c>
      <c r="J34" s="16">
        <f>ENERO!J34+FEBRERO!J34+MARZO!J34+ABRIL!J34+MAYO!J34+JUNIO!J34+JULIO!J34+AGOSTO!J34+SEPTIEMBRE!J34+OCTUBRE!J34+NOVIEMBRE!J34+DICIEMBRE!J34</f>
        <v>459773979.51999992</v>
      </c>
      <c r="K34" s="16">
        <f>ENERO!K34+FEBRERO!K34+MARZO!K34+ABRIL!K34+MAYO!K34+JUNIO!K34+JULIO!K34+AGOSTO!K34+SEPTIEMBRE!K34+OCTUBRE!K34+NOVIEMBRE!K34+DICIEMBRE!K34</f>
        <v>0</v>
      </c>
      <c r="L34" s="16">
        <f>ENERO!L34+FEBRERO!L34+MARZO!L34+ABRIL!L34+MAYO!L34+JUNIO!L34+JULIO!L34+AGOSTO!L34+SEPTIEMBRE!L34+OCTUBRE!L34+NOVIEMBRE!L34+DICIEMBRE!L34</f>
        <v>0</v>
      </c>
      <c r="M34" s="16">
        <f>ENERO!M34+FEBRERO!M34+MARZO!M34+ABRIL!M34+MAYO!M34+JUNIO!M34+JULIO!M34+AGOSTO!M34+SEPTIEMBRE!M34+OCTUBRE!M34+NOVIEMBRE!M34+DICIEMBRE!M34</f>
        <v>1087.6600000000001</v>
      </c>
      <c r="N34" s="18">
        <f t="shared" si="0"/>
        <v>6881221462.9998512</v>
      </c>
      <c r="O34" s="4"/>
    </row>
    <row r="35" spans="1:15" ht="18" customHeight="1" x14ac:dyDescent="0.2">
      <c r="A35" s="17" t="s">
        <v>30</v>
      </c>
      <c r="B35" s="16">
        <f>ENERO!B35+FEBRERO!B35+MARZO!B35+ABRIL!B35+MAYO!B35+JUNIO!B35+JULIO!B35+AGOSTO!B35+SEPTIEMBRE!B35+OCTUBRE!B35+NOVIEMBRE!B35+DICIEMBRE!B35</f>
        <v>2896701528.6300001</v>
      </c>
      <c r="C35" s="16">
        <f>ENERO!C35+FEBRERO!C35+MARZO!C35+ABRIL!C35+MAYO!C35+JUNIO!C35+JULIO!C35+AGOSTO!C35+SEPTIEMBRE!C35+OCTUBRE!C35+NOVIEMBRE!C35+DICIEMBRE!C35</f>
        <v>1065225.4455868162</v>
      </c>
      <c r="D35" s="16">
        <f>ENERO!D35+FEBRERO!D35+MARZO!D35+ABRIL!D35+MAYO!D35+JUNIO!D35+JULIO!D35+AGOSTO!D35+SEPTIEMBRE!D35+OCTUBRE!D35+NOVIEMBRE!D35+DICIEMBRE!D35</f>
        <v>134590059.14298785</v>
      </c>
      <c r="E35" s="16">
        <f>ENERO!E35+FEBRERO!E35+MARZO!E35+ABRIL!E35+MAYO!E35+JUNIO!E35+JULIO!E35+AGOSTO!E35+SEPTIEMBRE!E35+OCTUBRE!E35+NOVIEMBRE!E35+DICIEMBRE!E35</f>
        <v>28137371.384963997</v>
      </c>
      <c r="F35" s="16">
        <f>ENERO!F35+FEBRERO!F35+MARZO!F35+ABRIL!F35+MAYO!F35+JUNIO!F35+JULIO!F35+AGOSTO!F35+SEPTIEMBRE!F35+OCTUBRE!F35+NOVIEMBRE!F35+DICIEMBRE!F35</f>
        <v>18344956.620000001</v>
      </c>
      <c r="G35" s="16">
        <f>ENERO!G35+FEBRERO!G35+MARZO!G35+ABRIL!G35+MAYO!G35+JUNIO!G35+JULIO!G35+AGOSTO!G35+SEPTIEMBRE!G35+OCTUBRE!G35+NOVIEMBRE!G35+DICIEMBRE!G35</f>
        <v>7922206.21</v>
      </c>
      <c r="H35" s="16">
        <f>ENERO!H35+FEBRERO!H35+MARZO!H35+ABRIL!H35+MAYO!H35+JUNIO!H35+JULIO!H35+AGOSTO!H35+SEPTIEMBRE!H35+OCTUBRE!H35+NOVIEMBRE!H35+DICIEMBRE!H35</f>
        <v>152903713.96000001</v>
      </c>
      <c r="I35" s="16">
        <f>ENERO!I35+FEBRERO!I35+MARZO!I35+ABRIL!I35+MAYO!I35+JUNIO!I35+JULIO!I35+AGOSTO!I35+SEPTIEMBRE!I35+OCTUBRE!I35+NOVIEMBRE!I35+DICIEMBRE!I35</f>
        <v>42479602.780000001</v>
      </c>
      <c r="J35" s="16">
        <f>ENERO!J35+FEBRERO!J35+MARZO!J35+ABRIL!J35+MAYO!J35+JUNIO!J35+JULIO!J35+AGOSTO!J35+SEPTIEMBRE!J35+OCTUBRE!J35+NOVIEMBRE!J35+DICIEMBRE!J35</f>
        <v>165244145.5800001</v>
      </c>
      <c r="K35" s="16">
        <f>ENERO!K35+FEBRERO!K35+MARZO!K35+ABRIL!K35+MAYO!K35+JUNIO!K35+JULIO!K35+AGOSTO!K35+SEPTIEMBRE!K35+OCTUBRE!K35+NOVIEMBRE!K35+DICIEMBRE!K35</f>
        <v>0</v>
      </c>
      <c r="L35" s="16">
        <f>ENERO!L35+FEBRERO!L35+MARZO!L35+ABRIL!L35+MAYO!L35+JUNIO!L35+JULIO!L35+AGOSTO!L35+SEPTIEMBRE!L35+OCTUBRE!L35+NOVIEMBRE!L35+DICIEMBRE!L35</f>
        <v>0</v>
      </c>
      <c r="M35" s="16">
        <f>ENERO!M35+FEBRERO!M35+MARZO!M35+ABRIL!M35+MAYO!M35+JUNIO!M35+JULIO!M35+AGOSTO!M35+SEPTIEMBRE!M35+OCTUBRE!M35+NOVIEMBRE!M35+DICIEMBRE!M35</f>
        <v>679.98</v>
      </c>
      <c r="N35" s="18">
        <f t="shared" si="0"/>
        <v>3447389489.7335386</v>
      </c>
      <c r="O35" s="4"/>
    </row>
    <row r="36" spans="1:15" ht="18" customHeight="1" x14ac:dyDescent="0.2">
      <c r="A36" s="17" t="s">
        <v>31</v>
      </c>
      <c r="B36" s="16">
        <f>ENERO!B36+FEBRERO!B36+MARZO!B36+ABRIL!B36+MAYO!B36+JUNIO!B36+JULIO!B36+AGOSTO!B36+SEPTIEMBRE!B36+OCTUBRE!B36+NOVIEMBRE!B36+DICIEMBRE!B36</f>
        <v>3238508794.8600001</v>
      </c>
      <c r="C36" s="16">
        <f>ENERO!C36+FEBRERO!C36+MARZO!C36+ABRIL!C36+MAYO!C36+JUNIO!C36+JULIO!C36+AGOSTO!C36+SEPTIEMBRE!C36+OCTUBRE!C36+NOVIEMBRE!C36+DICIEMBRE!C36</f>
        <v>1160061.8013014661</v>
      </c>
      <c r="D36" s="16">
        <f>ENERO!D36+FEBRERO!D36+MARZO!D36+ABRIL!D36+MAYO!D36+JUNIO!D36+JULIO!D36+AGOSTO!D36+SEPTIEMBRE!D36+OCTUBRE!D36+NOVIEMBRE!D36+DICIEMBRE!D36</f>
        <v>164738407.33527958</v>
      </c>
      <c r="E36" s="16">
        <f>ENERO!E36+FEBRERO!E36+MARZO!E36+ABRIL!E36+MAYO!E36+JUNIO!E36+JULIO!E36+AGOSTO!E36+SEPTIEMBRE!E36+OCTUBRE!E36+NOVIEMBRE!E36+DICIEMBRE!E36</f>
        <v>30996043.58044</v>
      </c>
      <c r="F36" s="16">
        <f>ENERO!F36+FEBRERO!F36+MARZO!F36+ABRIL!F36+MAYO!F36+JUNIO!F36+JULIO!F36+AGOSTO!F36+SEPTIEMBRE!F36+OCTUBRE!F36+NOVIEMBRE!F36+DICIEMBRE!F36</f>
        <v>11542572.24</v>
      </c>
      <c r="G36" s="16">
        <f>ENERO!G36+FEBRERO!G36+MARZO!G36+ABRIL!G36+MAYO!G36+JUNIO!G36+JULIO!G36+AGOSTO!G36+SEPTIEMBRE!G36+OCTUBRE!G36+NOVIEMBRE!G36+DICIEMBRE!G36</f>
        <v>5032344.84</v>
      </c>
      <c r="H36" s="16">
        <f>ENERO!H36+FEBRERO!H36+MARZO!H36+ABRIL!H36+MAYO!H36+JUNIO!H36+JULIO!H36+AGOSTO!H36+SEPTIEMBRE!H36+OCTUBRE!H36+NOVIEMBRE!H36+DICIEMBRE!H36</f>
        <v>170703257.21000001</v>
      </c>
      <c r="I36" s="16">
        <f>ENERO!I36+FEBRERO!I36+MARZO!I36+ABRIL!I36+MAYO!I36+JUNIO!I36+JULIO!I36+AGOSTO!I36+SEPTIEMBRE!I36+OCTUBRE!I36+NOVIEMBRE!I36+DICIEMBRE!I36</f>
        <v>26727993.609999999</v>
      </c>
      <c r="J36" s="16">
        <f>ENERO!J36+FEBRERO!J36+MARZO!J36+ABRIL!J36+MAYO!J36+JUNIO!J36+JULIO!J36+AGOSTO!J36+SEPTIEMBRE!J36+OCTUBRE!J36+NOVIEMBRE!J36+DICIEMBRE!J36</f>
        <v>166416455.37000003</v>
      </c>
      <c r="K36" s="16">
        <f>ENERO!K36+FEBRERO!K36+MARZO!K36+ABRIL!K36+MAYO!K36+JUNIO!K36+JULIO!K36+AGOSTO!K36+SEPTIEMBRE!K36+OCTUBRE!K36+NOVIEMBRE!K36+DICIEMBRE!K36</f>
        <v>0</v>
      </c>
      <c r="L36" s="16">
        <f>ENERO!L36+FEBRERO!L36+MARZO!L36+ABRIL!L36+MAYO!L36+JUNIO!L36+JULIO!L36+AGOSTO!L36+SEPTIEMBRE!L36+OCTUBRE!L36+NOVIEMBRE!L36+DICIEMBRE!L36</f>
        <v>0</v>
      </c>
      <c r="M36" s="16">
        <f>ENERO!M36+FEBRERO!M36+MARZO!M36+ABRIL!M36+MAYO!M36+JUNIO!M36+JULIO!M36+AGOSTO!M36+SEPTIEMBRE!M36+OCTUBRE!M36+NOVIEMBRE!M36+DICIEMBRE!M36</f>
        <v>427.76</v>
      </c>
      <c r="N36" s="18">
        <f t="shared" si="0"/>
        <v>3815826358.6070213</v>
      </c>
      <c r="O36" s="4"/>
    </row>
    <row r="37" spans="1:15" ht="18" customHeight="1" x14ac:dyDescent="0.2">
      <c r="A37" s="17" t="s">
        <v>32</v>
      </c>
      <c r="B37" s="16">
        <f>ENERO!B37+FEBRERO!B37+MARZO!B37+ABRIL!B37+MAYO!B37+JUNIO!B37+JULIO!B37+AGOSTO!B37+SEPTIEMBRE!B37+OCTUBRE!B37+NOVIEMBRE!B37+DICIEMBRE!B37</f>
        <v>3552954745.1400003</v>
      </c>
      <c r="C37" s="16">
        <f>ENERO!C37+FEBRERO!C37+MARZO!C37+ABRIL!C37+MAYO!C37+JUNIO!C37+JULIO!C37+AGOSTO!C37+SEPTIEMBRE!C37+OCTUBRE!C37+NOVIEMBRE!C37+DICIEMBRE!C37</f>
        <v>1269660.2812327838</v>
      </c>
      <c r="D37" s="16">
        <f>ENERO!D37+FEBRERO!D37+MARZO!D37+ABRIL!D37+MAYO!D37+JUNIO!D37+JULIO!D37+AGOSTO!D37+SEPTIEMBRE!D37+OCTUBRE!D37+NOVIEMBRE!D37+DICIEMBRE!D37</f>
        <v>180272889.77955225</v>
      </c>
      <c r="E37" s="16">
        <f>ENERO!E37+FEBRERO!E37+MARZO!E37+ABRIL!E37+MAYO!E37+JUNIO!E37+JULIO!E37+AGOSTO!E37+SEPTIEMBRE!E37+OCTUBRE!E37+NOVIEMBRE!E37+DICIEMBRE!E37</f>
        <v>33967762.009999998</v>
      </c>
      <c r="F37" s="16">
        <f>ENERO!F37+FEBRERO!F37+MARZO!F37+ABRIL!F37+MAYO!F37+JUNIO!F37+JULIO!F37+AGOSTO!F37+SEPTIEMBRE!F37+OCTUBRE!F37+NOVIEMBRE!F37+DICIEMBRE!F37</f>
        <v>21409609.82</v>
      </c>
      <c r="G37" s="16">
        <f>ENERO!G37+FEBRERO!G37+MARZO!G37+ABRIL!G37+MAYO!G37+JUNIO!G37+JULIO!G37+AGOSTO!G37+SEPTIEMBRE!G37+OCTUBRE!G37+NOVIEMBRE!G37+DICIEMBRE!G37</f>
        <v>7324303.8700000001</v>
      </c>
      <c r="H37" s="16">
        <f>ENERO!H37+FEBRERO!H37+MARZO!H37+ABRIL!H37+MAYO!H37+JUNIO!H37+JULIO!H37+AGOSTO!H37+SEPTIEMBRE!H37+OCTUBRE!H37+NOVIEMBRE!H37+DICIEMBRE!H37</f>
        <v>187253924.83000001</v>
      </c>
      <c r="I37" s="16">
        <f>ENERO!I37+FEBRERO!I37+MARZO!I37+ABRIL!I37+MAYO!I37+JUNIO!I37+JULIO!I37+AGOSTO!I37+SEPTIEMBRE!I37+OCTUBRE!I37+NOVIEMBRE!I37+DICIEMBRE!I37</f>
        <v>49576117.210000001</v>
      </c>
      <c r="J37" s="16">
        <f>ENERO!J37+FEBRERO!J37+MARZO!J37+ABRIL!J37+MAYO!J37+JUNIO!J37+JULIO!J37+AGOSTO!J37+SEPTIEMBRE!J37+OCTUBRE!J37+NOVIEMBRE!J37+DICIEMBRE!J37</f>
        <v>282474322.10999995</v>
      </c>
      <c r="K37" s="16">
        <f>ENERO!K37+FEBRERO!K37+MARZO!K37+ABRIL!K37+MAYO!K37+JUNIO!K37+JULIO!K37+AGOSTO!K37+SEPTIEMBRE!K37+OCTUBRE!K37+NOVIEMBRE!K37+DICIEMBRE!K37</f>
        <v>0</v>
      </c>
      <c r="L37" s="16">
        <f>ENERO!L37+FEBRERO!L37+MARZO!L37+ABRIL!L37+MAYO!L37+JUNIO!L37+JULIO!L37+AGOSTO!L37+SEPTIEMBRE!L37+OCTUBRE!L37+NOVIEMBRE!L37+DICIEMBRE!L37</f>
        <v>0</v>
      </c>
      <c r="M37" s="16">
        <f>ENERO!M37+FEBRERO!M37+MARZO!M37+ABRIL!M37+MAYO!M37+JUNIO!M37+JULIO!M37+AGOSTO!M37+SEPTIEMBRE!M37+OCTUBRE!M37+NOVIEMBRE!M37+DICIEMBRE!M37</f>
        <v>793.52999999999986</v>
      </c>
      <c r="N37" s="18">
        <f t="shared" si="0"/>
        <v>4316504128.5807858</v>
      </c>
      <c r="O37" s="4"/>
    </row>
    <row r="38" spans="1:15" ht="18" customHeight="1" x14ac:dyDescent="0.2">
      <c r="A38" s="17" t="s">
        <v>33</v>
      </c>
      <c r="B38" s="16">
        <f>ENERO!B38+FEBRERO!B38+MARZO!B38+ABRIL!B38+MAYO!B38+JUNIO!B38+JULIO!B38+AGOSTO!B38+SEPTIEMBRE!B38+OCTUBRE!B38+NOVIEMBRE!B38+DICIEMBRE!B38</f>
        <v>3148392166.75</v>
      </c>
      <c r="C38" s="16">
        <f>ENERO!C38+FEBRERO!C38+MARZO!C38+ABRIL!C38+MAYO!C38+JUNIO!C38+JULIO!C38+AGOSTO!C38+SEPTIEMBRE!C38+OCTUBRE!C38+NOVIEMBRE!C38+DICIEMBRE!C38</f>
        <v>1151269.2210011</v>
      </c>
      <c r="D38" s="16">
        <f>ENERO!D38+FEBRERO!D38+MARZO!D38+ABRIL!D38+MAYO!D38+JUNIO!D38+JULIO!D38+AGOSTO!D38+SEPTIEMBRE!D38+OCTUBRE!D38+NOVIEMBRE!D38+DICIEMBRE!D38</f>
        <v>24445268.755740367</v>
      </c>
      <c r="E38" s="16">
        <f>ENERO!E38+FEBRERO!E38+MARZO!E38+ABRIL!E38+MAYO!E38+JUNIO!E38+JULIO!E38+AGOSTO!E38+SEPTIEMBRE!E38+OCTUBRE!E38+NOVIEMBRE!E38+DICIEMBRE!E38</f>
        <v>30482790.576148</v>
      </c>
      <c r="F38" s="16">
        <f>ENERO!F38+FEBRERO!F38+MARZO!F38+ABRIL!F38+MAYO!F38+JUNIO!F38+JULIO!F38+AGOSTO!F38+SEPTIEMBRE!F38+OCTUBRE!F38+NOVIEMBRE!F38+DICIEMBRE!F38</f>
        <v>19132601.150000002</v>
      </c>
      <c r="G38" s="16">
        <f>ENERO!G38+FEBRERO!G38+MARZO!G38+ABRIL!G38+MAYO!G38+JUNIO!G38+JULIO!G38+AGOSTO!G38+SEPTIEMBRE!G38+OCTUBRE!G38+NOVIEMBRE!G38+DICIEMBRE!G38</f>
        <v>19830428.18</v>
      </c>
      <c r="H38" s="16">
        <f>ENERO!H38+FEBRERO!H38+MARZO!H38+ABRIL!H38+MAYO!H38+JUNIO!H38+JULIO!H38+AGOSTO!H38+SEPTIEMBRE!H38+OCTUBRE!H38+NOVIEMBRE!H38+DICIEMBRE!H38</f>
        <v>166138057.21000001</v>
      </c>
      <c r="I38" s="16">
        <f>ENERO!I38+FEBRERO!I38+MARZO!I38+ABRIL!I38+MAYO!I38+JUNIO!I38+JULIO!I38+AGOSTO!I38+SEPTIEMBRE!I38+OCTUBRE!I38+NOVIEMBRE!I38+DICIEMBRE!I38</f>
        <v>44303473.32</v>
      </c>
      <c r="J38" s="16">
        <f>ENERO!J38+FEBRERO!J38+MARZO!J38+ABRIL!J38+MAYO!J38+JUNIO!J38+JULIO!J38+AGOSTO!J38+SEPTIEMBRE!J38+OCTUBRE!J38+NOVIEMBRE!J38+DICIEMBRE!J38</f>
        <v>466142178.46999997</v>
      </c>
      <c r="K38" s="16">
        <f>ENERO!K38+FEBRERO!K38+MARZO!K38+ABRIL!K38+MAYO!K38+JUNIO!K38+JULIO!K38+AGOSTO!K38+SEPTIEMBRE!K38+OCTUBRE!K38+NOVIEMBRE!K38+DICIEMBRE!K38</f>
        <v>0</v>
      </c>
      <c r="L38" s="16">
        <f>ENERO!L38+FEBRERO!L38+MARZO!L38+ABRIL!L38+MAYO!L38+JUNIO!L38+JULIO!L38+AGOSTO!L38+SEPTIEMBRE!L38+OCTUBRE!L38+NOVIEMBRE!L38+DICIEMBRE!L38</f>
        <v>0</v>
      </c>
      <c r="M38" s="16">
        <f>ENERO!M38+FEBRERO!M38+MARZO!M38+ABRIL!M38+MAYO!M38+JUNIO!M38+JULIO!M38+AGOSTO!M38+SEPTIEMBRE!M38+OCTUBRE!M38+NOVIEMBRE!M38+DICIEMBRE!M38</f>
        <v>709.12</v>
      </c>
      <c r="N38" s="18">
        <f t="shared" si="0"/>
        <v>3920018942.7528892</v>
      </c>
      <c r="O38" s="4"/>
    </row>
    <row r="39" spans="1:15" ht="18" customHeight="1" x14ac:dyDescent="0.2">
      <c r="A39" s="17" t="s">
        <v>34</v>
      </c>
      <c r="B39" s="16">
        <f>ENERO!B39+FEBRERO!B39+MARZO!B39+ABRIL!B39+MAYO!B39+JUNIO!B39+JULIO!B39+AGOSTO!B39+SEPTIEMBRE!B39+OCTUBRE!B39+NOVIEMBRE!B39+DICIEMBRE!B39</f>
        <v>5452432529.7799997</v>
      </c>
      <c r="C39" s="16">
        <f>ENERO!C39+FEBRERO!C39+MARZO!C39+ABRIL!C39+MAYO!C39+JUNIO!C39+JULIO!C39+AGOSTO!C39+SEPTIEMBRE!C39+OCTUBRE!C39+NOVIEMBRE!C39+DICIEMBRE!C39</f>
        <v>1976801.2957909822</v>
      </c>
      <c r="D39" s="16">
        <f>ENERO!D39+FEBRERO!D39+MARZO!D39+ABRIL!D39+MAYO!D39+JUNIO!D39+JULIO!D39+AGOSTO!D39+SEPTIEMBRE!D39+OCTUBRE!D39+NOVIEMBRE!D39+DICIEMBRE!D39</f>
        <v>273385520.99340564</v>
      </c>
      <c r="E39" s="16">
        <f>ENERO!E39+FEBRERO!E39+MARZO!E39+ABRIL!E39+MAYO!E39+JUNIO!E39+JULIO!E39+AGOSTO!E39+SEPTIEMBRE!E39+OCTUBRE!E39+NOVIEMBRE!E39+DICIEMBRE!E39</f>
        <v>52387440.579844005</v>
      </c>
      <c r="F39" s="16">
        <f>ENERO!F39+FEBRERO!F39+MARZO!F39+ABRIL!F39+MAYO!F39+JUNIO!F39+JULIO!F39+AGOSTO!F39+SEPTIEMBRE!F39+OCTUBRE!F39+NOVIEMBRE!F39+DICIEMBRE!F39</f>
        <v>24374017.340000004</v>
      </c>
      <c r="G39" s="16">
        <f>ENERO!G39+FEBRERO!G39+MARZO!G39+ABRIL!G39+MAYO!G39+JUNIO!G39+JULIO!G39+AGOSTO!G39+SEPTIEMBRE!G39+OCTUBRE!G39+NOVIEMBRE!G39+DICIEMBRE!G39</f>
        <v>12207173.1</v>
      </c>
      <c r="H39" s="16">
        <f>ENERO!H39+FEBRERO!H39+MARZO!H39+ABRIL!H39+MAYO!H39+JUNIO!H39+JULIO!H39+AGOSTO!H39+SEPTIEMBRE!H39+OCTUBRE!H39+NOVIEMBRE!H39+DICIEMBRE!H39</f>
        <v>287586675.59000003</v>
      </c>
      <c r="I39" s="16">
        <f>ENERO!I39+FEBRERO!I39+MARZO!I39+ABRIL!I39+MAYO!I39+JUNIO!I39+JULIO!I39+AGOSTO!I39+SEPTIEMBRE!I39+OCTUBRE!I39+NOVIEMBRE!I39+DICIEMBRE!I39</f>
        <v>56440502.650000006</v>
      </c>
      <c r="J39" s="16">
        <f>ENERO!J39+FEBRERO!J39+MARZO!J39+ABRIL!J39+MAYO!J39+JUNIO!J39+JULIO!J39+AGOSTO!J39+SEPTIEMBRE!J39+OCTUBRE!J39+NOVIEMBRE!J39+DICIEMBRE!J39</f>
        <v>404688086.00999993</v>
      </c>
      <c r="K39" s="16">
        <f>ENERO!K39+FEBRERO!K39+MARZO!K39+ABRIL!K39+MAYO!K39+JUNIO!K39+JULIO!K39+AGOSTO!K39+SEPTIEMBRE!K39+OCTUBRE!K39+NOVIEMBRE!K39+DICIEMBRE!K39</f>
        <v>0</v>
      </c>
      <c r="L39" s="16">
        <f>ENERO!L39+FEBRERO!L39+MARZO!L39+ABRIL!L39+MAYO!L39+JUNIO!L39+JULIO!L39+AGOSTO!L39+SEPTIEMBRE!L39+OCTUBRE!L39+NOVIEMBRE!L39+DICIEMBRE!L39</f>
        <v>0</v>
      </c>
      <c r="M39" s="16">
        <f>ENERO!M39+FEBRERO!M39+MARZO!M39+ABRIL!M39+MAYO!M39+JUNIO!M39+JULIO!M39+AGOSTO!M39+SEPTIEMBRE!M39+OCTUBRE!M39+NOVIEMBRE!M39+DICIEMBRE!M39</f>
        <v>903.41000000000008</v>
      </c>
      <c r="N39" s="18">
        <f t="shared" si="0"/>
        <v>6565479650.7490406</v>
      </c>
      <c r="O39" s="4"/>
    </row>
    <row r="40" spans="1:15" ht="18" customHeight="1" x14ac:dyDescent="0.2">
      <c r="A40" s="17" t="s">
        <v>35</v>
      </c>
      <c r="B40" s="16">
        <f>ENERO!B40+FEBRERO!B40+MARZO!B40+ABRIL!B40+MAYO!B40+JUNIO!B40+JULIO!B40+AGOSTO!B40+SEPTIEMBRE!B40+OCTUBRE!B40+NOVIEMBRE!B40+DICIEMBRE!B40</f>
        <v>3604581448.4200001</v>
      </c>
      <c r="C40" s="16">
        <f>ENERO!C40+FEBRERO!C40+MARZO!C40+ABRIL!C40+MAYO!C40+JUNIO!C40+JULIO!C40+AGOSTO!C40+SEPTIEMBRE!C40+OCTUBRE!C40+NOVIEMBRE!C40+DICIEMBRE!C40</f>
        <v>1286157.3897896579</v>
      </c>
      <c r="D40" s="16">
        <f>ENERO!D40+FEBRERO!D40+MARZO!D40+ABRIL!D40+MAYO!D40+JUNIO!D40+JULIO!D40+AGOSTO!D40+SEPTIEMBRE!D40+OCTUBRE!D40+NOVIEMBRE!D40+DICIEMBRE!D40</f>
        <v>215202051.95294374</v>
      </c>
      <c r="E40" s="16">
        <f>ENERO!E40+FEBRERO!E40+MARZO!E40+ABRIL!E40+MAYO!E40+JUNIO!E40+JULIO!E40+AGOSTO!E40+SEPTIEMBRE!E40+OCTUBRE!E40+NOVIEMBRE!E40+DICIEMBRE!E40</f>
        <v>34481327.660332002</v>
      </c>
      <c r="F40" s="16">
        <f>ENERO!F40+FEBRERO!F40+MARZO!F40+ABRIL!F40+MAYO!F40+JUNIO!F40+JULIO!F40+AGOSTO!F40+SEPTIEMBRE!F40+OCTUBRE!F40+NOVIEMBRE!F40+DICIEMBRE!F40</f>
        <v>13017615.57</v>
      </c>
      <c r="G40" s="16">
        <f>ENERO!G40+FEBRERO!G40+MARZO!G40+ABRIL!G40+MAYO!G40+JUNIO!G40+JULIO!G40+AGOSTO!G40+SEPTIEMBRE!G40+OCTUBRE!G40+NOVIEMBRE!G40+DICIEMBRE!G40</f>
        <v>5381121.2000000002</v>
      </c>
      <c r="H40" s="16">
        <f>ENERO!H40+FEBRERO!H40+MARZO!H40+ABRIL!H40+MAYO!H40+JUNIO!H40+JULIO!H40+AGOSTO!H40+SEPTIEMBRE!H40+OCTUBRE!H40+NOVIEMBRE!H40+DICIEMBRE!H40</f>
        <v>189959479.75999999</v>
      </c>
      <c r="I40" s="16">
        <f>ENERO!I40+FEBRERO!I40+MARZO!I40+ABRIL!I40+MAYO!I40+JUNIO!I40+JULIO!I40+AGOSTO!I40+SEPTIEMBRE!I40+OCTUBRE!I40+NOVIEMBRE!I40+DICIEMBRE!I40</f>
        <v>30143605.719999999</v>
      </c>
      <c r="J40" s="16">
        <f>ENERO!J40+FEBRERO!J40+MARZO!J40+ABRIL!J40+MAYO!J40+JUNIO!J40+JULIO!J40+AGOSTO!J40+SEPTIEMBRE!J40+OCTUBRE!J40+NOVIEMBRE!J40+DICIEMBRE!J40</f>
        <v>222950397.98999998</v>
      </c>
      <c r="K40" s="16">
        <f>ENERO!K40+FEBRERO!K40+MARZO!K40+ABRIL!K40+MAYO!K40+JUNIO!K40+JULIO!K40+AGOSTO!K40+SEPTIEMBRE!K40+OCTUBRE!K40+NOVIEMBRE!K40+DICIEMBRE!K40</f>
        <v>0</v>
      </c>
      <c r="L40" s="16">
        <f>ENERO!L40+FEBRERO!L40+MARZO!L40+ABRIL!L40+MAYO!L40+JUNIO!L40+JULIO!L40+AGOSTO!L40+SEPTIEMBRE!L40+OCTUBRE!L40+NOVIEMBRE!L40+DICIEMBRE!L40</f>
        <v>0</v>
      </c>
      <c r="M40" s="16">
        <f>ENERO!M40+FEBRERO!M40+MARZO!M40+ABRIL!M40+MAYO!M40+JUNIO!M40+JULIO!M40+AGOSTO!M40+SEPTIEMBRE!M40+OCTUBRE!M40+NOVIEMBRE!M40+DICIEMBRE!M40</f>
        <v>482.46000000000004</v>
      </c>
      <c r="N40" s="18">
        <f t="shared" ref="N40:N71" si="1">SUM(B40:M40)</f>
        <v>4317003688.1230659</v>
      </c>
      <c r="O40" s="4"/>
    </row>
    <row r="41" spans="1:15" ht="18" customHeight="1" x14ac:dyDescent="0.2">
      <c r="A41" s="17" t="s">
        <v>36</v>
      </c>
      <c r="B41" s="16">
        <f>ENERO!B41+FEBRERO!B41+MARZO!B41+ABRIL!B41+MAYO!B41+JUNIO!B41+JULIO!B41+AGOSTO!B41+SEPTIEMBRE!B41+OCTUBRE!B41+NOVIEMBRE!B41+DICIEMBRE!B41</f>
        <v>3778288152.1399999</v>
      </c>
      <c r="C41" s="16">
        <f>ENERO!C41+FEBRERO!C41+MARZO!C41+ABRIL!C41+MAYO!C41+JUNIO!C41+JULIO!C41+AGOSTO!C41+SEPTIEMBRE!C41+OCTUBRE!C41+NOVIEMBRE!C41+DICIEMBRE!C41</f>
        <v>1385757.6187774159</v>
      </c>
      <c r="D41" s="16">
        <f>ENERO!D41+FEBRERO!D41+MARZO!D41+ABRIL!D41+MAYO!D41+JUNIO!D41+JULIO!D41+AGOSTO!D41+SEPTIEMBRE!D41+OCTUBRE!D41+NOVIEMBRE!D41+DICIEMBRE!D41</f>
        <v>69652218.647520334</v>
      </c>
      <c r="E41" s="16">
        <f>ENERO!E41+FEBRERO!E41+MARZO!E41+ABRIL!E41+MAYO!E41+JUNIO!E41+JULIO!E41+AGOSTO!E41+SEPTIEMBRE!E41+OCTUBRE!E41+NOVIEMBRE!E41+DICIEMBRE!E41</f>
        <v>36431528.93</v>
      </c>
      <c r="F41" s="16">
        <f>ENERO!F41+FEBRERO!F41+MARZO!F41+ABRIL!F41+MAYO!F41+JUNIO!F41+JULIO!F41+AGOSTO!F41+SEPTIEMBRE!F41+OCTUBRE!F41+NOVIEMBRE!F41+DICIEMBRE!F41</f>
        <v>22039725.419999998</v>
      </c>
      <c r="G41" s="16">
        <f>ENERO!G41+FEBRERO!G41+MARZO!G41+ABRIL!G41+MAYO!G41+JUNIO!G41+JULIO!G41+AGOSTO!G41+SEPTIEMBRE!G41+OCTUBRE!G41+NOVIEMBRE!G41+DICIEMBRE!G41</f>
        <v>8619758.9600000009</v>
      </c>
      <c r="H41" s="16">
        <f>ENERO!H41+FEBRERO!H41+MARZO!H41+ABRIL!H41+MAYO!H41+JUNIO!H41+JULIO!H41+AGOSTO!H41+SEPTIEMBRE!H41+OCTUBRE!H41+NOVIEMBRE!H41+DICIEMBRE!H41</f>
        <v>199409855.19999999</v>
      </c>
      <c r="I41" s="16">
        <f>ENERO!I41+FEBRERO!I41+MARZO!I41+ABRIL!I41+MAYO!I41+JUNIO!I41+JULIO!I41+AGOSTO!I41+SEPTIEMBRE!I41+OCTUBRE!I41+NOVIEMBRE!I41+DICIEMBRE!I41</f>
        <v>51035213.639999993</v>
      </c>
      <c r="J41" s="16">
        <f>ENERO!J41+FEBRERO!J41+MARZO!J41+ABRIL!J41+MAYO!J41+JUNIO!J41+JULIO!J41+AGOSTO!J41+SEPTIEMBRE!J41+OCTUBRE!J41+NOVIEMBRE!J41+DICIEMBRE!J41</f>
        <v>228776422.80000001</v>
      </c>
      <c r="K41" s="16">
        <f>ENERO!K41+FEBRERO!K41+MARZO!K41+ABRIL!K41+MAYO!K41+JUNIO!K41+JULIO!K41+AGOSTO!K41+SEPTIEMBRE!K41+OCTUBRE!K41+NOVIEMBRE!K41+DICIEMBRE!K41</f>
        <v>0</v>
      </c>
      <c r="L41" s="16">
        <f>ENERO!L41+FEBRERO!L41+MARZO!L41+ABRIL!L41+MAYO!L41+JUNIO!L41+JULIO!L41+AGOSTO!L41+SEPTIEMBRE!L41+OCTUBRE!L41+NOVIEMBRE!L41+DICIEMBRE!L41</f>
        <v>0</v>
      </c>
      <c r="M41" s="16">
        <f>ENERO!M41+FEBRERO!M41+MARZO!M41+ABRIL!M41+MAYO!M41+JUNIO!M41+JULIO!M41+AGOSTO!M41+SEPTIEMBRE!M41+OCTUBRE!M41+NOVIEMBRE!M41+DICIEMBRE!M41</f>
        <v>816.91</v>
      </c>
      <c r="N41" s="18">
        <f t="shared" si="1"/>
        <v>4395639450.2662973</v>
      </c>
      <c r="O41" s="4"/>
    </row>
    <row r="42" spans="1:15" ht="18" customHeight="1" x14ac:dyDescent="0.2">
      <c r="A42" s="17" t="s">
        <v>37</v>
      </c>
      <c r="B42" s="16">
        <f>ENERO!B42+FEBRERO!B42+MARZO!B42+ABRIL!B42+MAYO!B42+JUNIO!B42+JULIO!B42+AGOSTO!B42+SEPTIEMBRE!B42+OCTUBRE!B42+NOVIEMBRE!B42+DICIEMBRE!B42</f>
        <v>2364285461.3900003</v>
      </c>
      <c r="C42" s="16">
        <f>ENERO!C42+FEBRERO!C42+MARZO!C42+ABRIL!C42+MAYO!C42+JUNIO!C42+JULIO!C42+AGOSTO!C42+SEPTIEMBRE!C42+OCTUBRE!C42+NOVIEMBRE!C42+DICIEMBRE!C42</f>
        <v>818739.150678228</v>
      </c>
      <c r="D42" s="16">
        <f>ENERO!D42+FEBRERO!D42+MARZO!D42+ABRIL!D42+MAYO!D42+JUNIO!D42+JULIO!D42+AGOSTO!D42+SEPTIEMBRE!D42+OCTUBRE!D42+NOVIEMBRE!D42+DICIEMBRE!D42</f>
        <v>22729519.196179233</v>
      </c>
      <c r="E42" s="16">
        <f>ENERO!E42+FEBRERO!E42+MARZO!E42+ABRIL!E42+MAYO!E42+JUNIO!E42+JULIO!E42+AGOSTO!E42+SEPTIEMBRE!E42+OCTUBRE!E42+NOVIEMBRE!E42+DICIEMBRE!E42</f>
        <v>22611136.822397999</v>
      </c>
      <c r="F42" s="16">
        <f>ENERO!F42+FEBRERO!F42+MARZO!F42+ABRIL!F42+MAYO!F42+JUNIO!F42+JULIO!F42+AGOSTO!F42+SEPTIEMBRE!F42+OCTUBRE!F42+NOVIEMBRE!F42+DICIEMBRE!F42</f>
        <v>59860982.75</v>
      </c>
      <c r="G42" s="16">
        <f>ENERO!G42+FEBRERO!G42+MARZO!G42+ABRIL!G42+MAYO!G42+JUNIO!G42+JULIO!G42+AGOSTO!G42+SEPTIEMBRE!G42+OCTUBRE!G42+NOVIEMBRE!G42+DICIEMBRE!G42</f>
        <v>0</v>
      </c>
      <c r="H42" s="16">
        <f>ENERO!H42+FEBRERO!H42+MARZO!H42+ABRIL!H42+MAYO!H42+JUNIO!H42+JULIO!H42+AGOSTO!H42+SEPTIEMBRE!H42+OCTUBRE!H42+NOVIEMBRE!H42+DICIEMBRE!H42</f>
        <v>124400821.78000002</v>
      </c>
      <c r="I42" s="16">
        <f>ENERO!I42+FEBRERO!I42+MARZO!I42+ABRIL!I42+MAYO!I42+JUNIO!I42+JULIO!I42+AGOSTO!I42+SEPTIEMBRE!I42+OCTUBRE!I42+NOVIEMBRE!I42+DICIEMBRE!I42</f>
        <v>138614160.49000001</v>
      </c>
      <c r="J42" s="16">
        <f>ENERO!J42+FEBRERO!J42+MARZO!J42+ABRIL!J42+MAYO!J42+JUNIO!J42+JULIO!J42+AGOSTO!J42+SEPTIEMBRE!J42+OCTUBRE!J42+NOVIEMBRE!J42+DICIEMBRE!J42</f>
        <v>348615962.49000007</v>
      </c>
      <c r="K42" s="16">
        <f>ENERO!K42+FEBRERO!K42+MARZO!K42+ABRIL!K42+MAYO!K42+JUNIO!K42+JULIO!K42+AGOSTO!K42+SEPTIEMBRE!K42+OCTUBRE!K42+NOVIEMBRE!K42+DICIEMBRE!K42</f>
        <v>0</v>
      </c>
      <c r="L42" s="16">
        <f>ENERO!L42+FEBRERO!L42+MARZO!L42+ABRIL!L42+MAYO!L42+JUNIO!L42+JULIO!L42+AGOSTO!L42+SEPTIEMBRE!L42+OCTUBRE!L42+NOVIEMBRE!L42+DICIEMBRE!L42</f>
        <v>0</v>
      </c>
      <c r="M42" s="16">
        <f>ENERO!M42+FEBRERO!M42+MARZO!M42+ABRIL!M42+MAYO!M42+JUNIO!M42+JULIO!M42+AGOSTO!M42+SEPTIEMBRE!M42+OCTUBRE!M42+NOVIEMBRE!M42+DICIEMBRE!M42</f>
        <v>2218.94</v>
      </c>
      <c r="N42" s="18">
        <f t="shared" si="1"/>
        <v>3081939003.0092564</v>
      </c>
      <c r="O42" s="4"/>
    </row>
    <row r="43" spans="1:15" ht="18" customHeight="1" x14ac:dyDescent="0.2">
      <c r="A43" s="17" t="s">
        <v>38</v>
      </c>
      <c r="B43" s="16">
        <f>ENERO!B43+FEBRERO!B43+MARZO!B43+ABRIL!B43+MAYO!B43+JUNIO!B43+JULIO!B43+AGOSTO!B43+SEPTIEMBRE!B43+OCTUBRE!B43+NOVIEMBRE!B43+DICIEMBRE!B43</f>
        <v>11944846091.919998</v>
      </c>
      <c r="C43" s="16">
        <f>ENERO!C43+FEBRERO!C43+MARZO!C43+ABRIL!C43+MAYO!C43+JUNIO!C43+JULIO!C43+AGOSTO!C43+SEPTIEMBRE!C43+OCTUBRE!C43+NOVIEMBRE!C43+DICIEMBRE!C43</f>
        <v>3600517.2910251268</v>
      </c>
      <c r="D43" s="16">
        <f>ENERO!D43+FEBRERO!D43+MARZO!D43+ABRIL!D43+MAYO!D43+JUNIO!D43+JULIO!D43+AGOSTO!D43+SEPTIEMBRE!D43+OCTUBRE!D43+NOVIEMBRE!D43+DICIEMBRE!D43</f>
        <v>100052523.9797928</v>
      </c>
      <c r="E43" s="16">
        <f>ENERO!E43+FEBRERO!E43+MARZO!E43+ABRIL!E43+MAYO!E43+JUNIO!E43+JULIO!E43+AGOSTO!E43+SEPTIEMBRE!E43+OCTUBRE!E43+NOVIEMBRE!E43+DICIEMBRE!E43</f>
        <v>106152185.89145198</v>
      </c>
      <c r="F43" s="16">
        <f>ENERO!F43+FEBRERO!F43+MARZO!F43+ABRIL!F43+MAYO!F43+JUNIO!F43+JULIO!F43+AGOSTO!F43+SEPTIEMBRE!F43+OCTUBRE!F43+NOVIEMBRE!F43+DICIEMBRE!F43</f>
        <v>248924306.93999997</v>
      </c>
      <c r="G43" s="16">
        <f>ENERO!G43+FEBRERO!G43+MARZO!G43+ABRIL!G43+MAYO!G43+JUNIO!G43+JULIO!G43+AGOSTO!G43+SEPTIEMBRE!G43+OCTUBRE!G43+NOVIEMBRE!G43+DICIEMBRE!G43</f>
        <v>68111043.469999999</v>
      </c>
      <c r="H43" s="16">
        <f>ENERO!H43+FEBRERO!H43+MARZO!H43+ABRIL!H43+MAYO!H43+JUNIO!H43+JULIO!H43+AGOSTO!H43+SEPTIEMBRE!H43+OCTUBRE!H43+NOVIEMBRE!H43+DICIEMBRE!H43</f>
        <v>624279461.59000003</v>
      </c>
      <c r="I43" s="16">
        <f>ENERO!I43+FEBRERO!I43+MARZO!I43+ABRIL!I43+MAYO!I43+JUNIO!I43+JULIO!I43+AGOSTO!I43+SEPTIEMBRE!I43+OCTUBRE!I43+NOVIEMBRE!I43+DICIEMBRE!I43</f>
        <v>576409410.92999995</v>
      </c>
      <c r="J43" s="16">
        <f>ENERO!J43+FEBRERO!J43+MARZO!J43+ABRIL!J43+MAYO!J43+JUNIO!J43+JULIO!J43+AGOSTO!J43+SEPTIEMBRE!J43+OCTUBRE!J43+NOVIEMBRE!J43+DICIEMBRE!J43</f>
        <v>1141720200.7300005</v>
      </c>
      <c r="K43" s="16">
        <f>ENERO!K43+FEBRERO!K43+MARZO!K43+ABRIL!K43+MAYO!K43+JUNIO!K43+JULIO!K43+AGOSTO!K43+SEPTIEMBRE!K43+OCTUBRE!K43+NOVIEMBRE!K43+DICIEMBRE!K43</f>
        <v>0</v>
      </c>
      <c r="L43" s="16">
        <f>ENERO!L43+FEBRERO!L43+MARZO!L43+ABRIL!L43+MAYO!L43+JUNIO!L43+JULIO!L43+AGOSTO!L43+SEPTIEMBRE!L43+OCTUBRE!L43+NOVIEMBRE!L43+DICIEMBRE!L43</f>
        <v>0</v>
      </c>
      <c r="M43" s="16">
        <f>ENERO!M43+FEBRERO!M43+MARZO!M43+ABRIL!M43+MAYO!M43+JUNIO!M43+JULIO!M43+AGOSTO!M43+SEPTIEMBRE!M43+OCTUBRE!M43+NOVIEMBRE!M43+DICIEMBRE!M43</f>
        <v>9227.3700000000008</v>
      </c>
      <c r="N43" s="18">
        <f t="shared" si="1"/>
        <v>14814104970.112272</v>
      </c>
      <c r="O43" s="4"/>
    </row>
    <row r="44" spans="1:15" ht="18" customHeight="1" x14ac:dyDescent="0.2">
      <c r="A44" s="17" t="s">
        <v>39</v>
      </c>
      <c r="B44" s="16">
        <f>ENERO!B44+FEBRERO!B44+MARZO!B44+ABRIL!B44+MAYO!B44+JUNIO!B44+JULIO!B44+AGOSTO!B44+SEPTIEMBRE!B44+OCTUBRE!B44+NOVIEMBRE!B44+DICIEMBRE!B44</f>
        <v>11609230683.160002</v>
      </c>
      <c r="C44" s="16">
        <f>ENERO!C44+FEBRERO!C44+MARZO!C44+ABRIL!C44+MAYO!C44+JUNIO!C44+JULIO!C44+AGOSTO!C44+SEPTIEMBRE!C44+OCTUBRE!C44+NOVIEMBRE!C44+DICIEMBRE!C44</f>
        <v>4255049.8670302983</v>
      </c>
      <c r="D44" s="16">
        <f>ENERO!D44+FEBRERO!D44+MARZO!D44+ABRIL!D44+MAYO!D44+JUNIO!D44+JULIO!D44+AGOSTO!D44+SEPTIEMBRE!D44+OCTUBRE!D44+NOVIEMBRE!D44+DICIEMBRE!D44</f>
        <v>93963396.842386574</v>
      </c>
      <c r="E44" s="16">
        <f>ENERO!E44+FEBRERO!E44+MARZO!E44+ABRIL!E44+MAYO!E44+JUNIO!E44+JULIO!E44+AGOSTO!E44+SEPTIEMBRE!E44+OCTUBRE!E44+NOVIEMBRE!E44+DICIEMBRE!E44</f>
        <v>113109920.89113799</v>
      </c>
      <c r="F44" s="16">
        <f>ENERO!F44+FEBRERO!F44+MARZO!F44+ABRIL!F44+MAYO!F44+JUNIO!F44+JULIO!F44+AGOSTO!F44+SEPTIEMBRE!F44+OCTUBRE!F44+NOVIEMBRE!F44+DICIEMBRE!F44</f>
        <v>313210419.81999999</v>
      </c>
      <c r="G44" s="16">
        <f>ENERO!G44+FEBRERO!G44+MARZO!G44+ABRIL!G44+MAYO!G44+JUNIO!G44+JULIO!G44+AGOSTO!G44+SEPTIEMBRE!G44+OCTUBRE!G44+NOVIEMBRE!G44+DICIEMBRE!G44</f>
        <v>123040923.08376205</v>
      </c>
      <c r="H44" s="16">
        <f>ENERO!H44+FEBRERO!H44+MARZO!H44+ABRIL!H44+MAYO!H44+JUNIO!H44+JULIO!H44+AGOSTO!H44+SEPTIEMBRE!H44+OCTUBRE!H44+NOVIEMBRE!H44+DICIEMBRE!H44</f>
        <v>612687570.82000005</v>
      </c>
      <c r="I44" s="16">
        <f>ENERO!I44+FEBRERO!I44+MARZO!I44+ABRIL!I44+MAYO!I44+JUNIO!I44+JULIO!I44+AGOSTO!I44+SEPTIEMBRE!I44+OCTUBRE!I44+NOVIEMBRE!I44+DICIEMBRE!I44</f>
        <v>725270407.71999991</v>
      </c>
      <c r="J44" s="16">
        <f>ENERO!J44+FEBRERO!J44+MARZO!J44+ABRIL!J44+MAYO!J44+JUNIO!J44+JULIO!J44+AGOSTO!J44+SEPTIEMBRE!J44+OCTUBRE!J44+NOVIEMBRE!J44+DICIEMBRE!J44</f>
        <v>1476417307.7199998</v>
      </c>
      <c r="K44" s="16">
        <f>ENERO!K44+FEBRERO!K44+MARZO!K44+ABRIL!K44+MAYO!K44+JUNIO!K44+JULIO!K44+AGOSTO!K44+SEPTIEMBRE!K44+OCTUBRE!K44+NOVIEMBRE!K44+DICIEMBRE!K44</f>
        <v>0</v>
      </c>
      <c r="L44" s="16">
        <f>ENERO!L44+FEBRERO!L44+MARZO!L44+ABRIL!L44+MAYO!L44+JUNIO!L44+JULIO!L44+AGOSTO!L44+SEPTIEMBRE!L44+OCTUBRE!L44+NOVIEMBRE!L44+DICIEMBRE!L44</f>
        <v>0</v>
      </c>
      <c r="M44" s="16">
        <f>ENERO!M44+FEBRERO!M44+MARZO!M44+ABRIL!M44+MAYO!M44+JUNIO!M44+JULIO!M44+AGOSTO!M44+SEPTIEMBRE!M44+OCTUBRE!M44+NOVIEMBRE!M44+DICIEMBRE!M44</f>
        <v>11610.4</v>
      </c>
      <c r="N44" s="18">
        <f t="shared" si="1"/>
        <v>15071197290.324316</v>
      </c>
      <c r="O44" s="4"/>
    </row>
    <row r="45" spans="1:15" ht="18" customHeight="1" x14ac:dyDescent="0.2">
      <c r="A45" s="17" t="s">
        <v>40</v>
      </c>
      <c r="B45" s="16">
        <f>ENERO!B45+FEBRERO!B45+MARZO!B45+ABRIL!B45+MAYO!B45+JUNIO!B45+JULIO!B45+AGOSTO!B45+SEPTIEMBRE!B45+OCTUBRE!B45+NOVIEMBRE!B45+DICIEMBRE!B45</f>
        <v>3337327492.9099998</v>
      </c>
      <c r="C45" s="16">
        <f>ENERO!C45+FEBRERO!C45+MARZO!C45+ABRIL!C45+MAYO!C45+JUNIO!C45+JULIO!C45+AGOSTO!C45+SEPTIEMBRE!C45+OCTUBRE!C45+NOVIEMBRE!C45+DICIEMBRE!C45</f>
        <v>1234607.588630656</v>
      </c>
      <c r="D45" s="16">
        <f>ENERO!D45+FEBRERO!D45+MARZO!D45+ABRIL!D45+MAYO!D45+JUNIO!D45+JULIO!D45+AGOSTO!D45+SEPTIEMBRE!D45+OCTUBRE!D45+NOVIEMBRE!D45+DICIEMBRE!D45</f>
        <v>90273374.525541306</v>
      </c>
      <c r="E45" s="16">
        <f>ENERO!E45+FEBRERO!E45+MARZO!E45+ABRIL!E45+MAYO!E45+JUNIO!E45+JULIO!E45+AGOSTO!E45+SEPTIEMBRE!E45+OCTUBRE!E45+NOVIEMBRE!E45+DICIEMBRE!E45</f>
        <v>42726167.754989997</v>
      </c>
      <c r="F45" s="16">
        <f>ENERO!F45+FEBRERO!F45+MARZO!F45+ABRIL!F45+MAYO!F45+JUNIO!F45+JULIO!F45+AGOSTO!F45+SEPTIEMBRE!F45+OCTUBRE!F45+NOVIEMBRE!F45+DICIEMBRE!F45</f>
        <v>23328598.270000003</v>
      </c>
      <c r="G45" s="16">
        <f>ENERO!G45+FEBRERO!G45+MARZO!G45+ABRIL!G45+MAYO!G45+JUNIO!G45+JULIO!G45+AGOSTO!G45+SEPTIEMBRE!G45+OCTUBRE!G45+NOVIEMBRE!G45+DICIEMBRE!G45</f>
        <v>9516612.4900000002</v>
      </c>
      <c r="H45" s="16">
        <f>ENERO!H45+FEBRERO!H45+MARZO!H45+ABRIL!H45+MAYO!H45+JUNIO!H45+JULIO!H45+AGOSTO!H45+SEPTIEMBRE!H45+OCTUBRE!H45+NOVIEMBRE!H45+DICIEMBRE!H45</f>
        <v>176220193.46000001</v>
      </c>
      <c r="I45" s="16">
        <f>ENERO!I45+FEBRERO!I45+MARZO!I45+ABRIL!I45+MAYO!I45+JUNIO!I45+JULIO!I45+AGOSTO!I45+SEPTIEMBRE!I45+OCTUBRE!I45+NOVIEMBRE!I45+DICIEMBRE!I45</f>
        <v>54019729.039999992</v>
      </c>
      <c r="J45" s="16">
        <f>ENERO!J45+FEBRERO!J45+MARZO!J45+ABRIL!J45+MAYO!J45+JUNIO!J45+JULIO!J45+AGOSTO!J45+SEPTIEMBRE!J45+OCTUBRE!J45+NOVIEMBRE!J45+DICIEMBRE!J45</f>
        <v>221024457.93000004</v>
      </c>
      <c r="K45" s="16">
        <f>ENERO!K45+FEBRERO!K45+MARZO!K45+ABRIL!K45+MAYO!K45+JUNIO!K45+JULIO!K45+AGOSTO!K45+SEPTIEMBRE!K45+OCTUBRE!K45+NOVIEMBRE!K45+DICIEMBRE!K45</f>
        <v>0</v>
      </c>
      <c r="L45" s="16">
        <f>ENERO!L45+FEBRERO!L45+MARZO!L45+ABRIL!L45+MAYO!L45+JUNIO!L45+JULIO!L45+AGOSTO!L45+SEPTIEMBRE!L45+OCTUBRE!L45+NOVIEMBRE!L45+DICIEMBRE!L45</f>
        <v>0</v>
      </c>
      <c r="M45" s="16">
        <f>ENERO!M45+FEBRERO!M45+MARZO!M45+ABRIL!M45+MAYO!M45+JUNIO!M45+JULIO!M45+AGOSTO!M45+SEPTIEMBRE!M45+OCTUBRE!M45+NOVIEMBRE!M45+DICIEMBRE!M45</f>
        <v>864.68</v>
      </c>
      <c r="N45" s="18">
        <f t="shared" si="1"/>
        <v>3955672098.6491613</v>
      </c>
      <c r="O45" s="4"/>
    </row>
    <row r="46" spans="1:15" ht="18" customHeight="1" x14ac:dyDescent="0.2">
      <c r="A46" s="17" t="s">
        <v>41</v>
      </c>
      <c r="B46" s="16">
        <f>ENERO!B46+FEBRERO!B46+MARZO!B46+ABRIL!B46+MAYO!B46+JUNIO!B46+JULIO!B46+AGOSTO!B46+SEPTIEMBRE!B46+OCTUBRE!B46+NOVIEMBRE!B46+DICIEMBRE!B46</f>
        <v>5107445661.0700006</v>
      </c>
      <c r="C46" s="16">
        <f>ENERO!C46+FEBRERO!C46+MARZO!C46+ABRIL!C46+MAYO!C46+JUNIO!C46+JULIO!C46+AGOSTO!C46+SEPTIEMBRE!C46+OCTUBRE!C46+NOVIEMBRE!C46+DICIEMBRE!C46</f>
        <v>1874436.8497188282</v>
      </c>
      <c r="D46" s="16">
        <f>ENERO!D46+FEBRERO!D46+MARZO!D46+ABRIL!D46+MAYO!D46+JUNIO!D46+JULIO!D46+AGOSTO!D46+SEPTIEMBRE!D46+OCTUBRE!D46+NOVIEMBRE!D46+DICIEMBRE!D46</f>
        <v>83874767.882386565</v>
      </c>
      <c r="E46" s="16">
        <f>ENERO!E46+FEBRERO!E46+MARZO!E46+ABRIL!E46+MAYO!E46+JUNIO!E46+JULIO!E46+AGOSTO!E46+SEPTIEMBRE!E46+OCTUBRE!E46+NOVIEMBRE!E46+DICIEMBRE!E46</f>
        <v>65377432.790000007</v>
      </c>
      <c r="F46" s="16">
        <f>ENERO!F46+FEBRERO!F46+MARZO!F46+ABRIL!F46+MAYO!F46+JUNIO!F46+JULIO!F46+AGOSTO!F46+SEPTIEMBRE!F46+OCTUBRE!F46+NOVIEMBRE!F46+DICIEMBRE!F46</f>
        <v>184008078.46000001</v>
      </c>
      <c r="G46" s="16">
        <f>ENERO!G46+FEBRERO!G46+MARZO!G46+ABRIL!G46+MAYO!G46+JUNIO!G46+JULIO!G46+AGOSTO!G46+SEPTIEMBRE!G46+OCTUBRE!G46+NOVIEMBRE!G46+DICIEMBRE!G46</f>
        <v>0</v>
      </c>
      <c r="H46" s="16">
        <f>ENERO!H46+FEBRERO!H46+MARZO!H46+ABRIL!H46+MAYO!H46+JUNIO!H46+JULIO!H46+AGOSTO!H46+SEPTIEMBRE!H46+OCTUBRE!H46+NOVIEMBRE!H46+DICIEMBRE!H46</f>
        <v>269569241.33999997</v>
      </c>
      <c r="I46" s="16">
        <f>ENERO!I46+FEBRERO!I46+MARZO!I46+ABRIL!I46+MAYO!I46+JUNIO!I46+JULIO!I46+AGOSTO!I46+SEPTIEMBRE!I46+OCTUBRE!I46+NOVIEMBRE!I46+DICIEMBRE!I46</f>
        <v>426089317.76999998</v>
      </c>
      <c r="J46" s="16">
        <f>ENERO!J46+FEBRERO!J46+MARZO!J46+ABRIL!J46+MAYO!J46+JUNIO!J46+JULIO!J46+AGOSTO!J46+SEPTIEMBRE!J46+OCTUBRE!J46+NOVIEMBRE!J46+DICIEMBRE!J46</f>
        <v>935128013.43000031</v>
      </c>
      <c r="K46" s="16">
        <f>ENERO!K46+FEBRERO!K46+MARZO!K46+ABRIL!K46+MAYO!K46+JUNIO!K46+JULIO!K46+AGOSTO!K46+SEPTIEMBRE!K46+OCTUBRE!K46+NOVIEMBRE!K46+DICIEMBRE!K46</f>
        <v>0</v>
      </c>
      <c r="L46" s="16">
        <f>ENERO!L46+FEBRERO!L46+MARZO!L46+ABRIL!L46+MAYO!L46+JUNIO!L46+JULIO!L46+AGOSTO!L46+SEPTIEMBRE!L46+OCTUBRE!L46+NOVIEMBRE!L46+DICIEMBRE!L46</f>
        <v>0</v>
      </c>
      <c r="M46" s="16">
        <f>ENERO!M46+FEBRERO!M46+MARZO!M46+ABRIL!M46+MAYO!M46+JUNIO!M46+JULIO!M46+AGOSTO!M46+SEPTIEMBRE!M46+OCTUBRE!M46+NOVIEMBRE!M46+DICIEMBRE!M46</f>
        <v>6820.96</v>
      </c>
      <c r="N46" s="18">
        <f t="shared" si="1"/>
        <v>7073373770.5521059</v>
      </c>
      <c r="O46" s="4"/>
    </row>
    <row r="47" spans="1:15" ht="18" customHeight="1" x14ac:dyDescent="0.2">
      <c r="A47" s="17" t="s">
        <v>42</v>
      </c>
      <c r="B47" s="16">
        <f>ENERO!B47+FEBRERO!B47+MARZO!B47+ABRIL!B47+MAYO!B47+JUNIO!B47+JULIO!B47+AGOSTO!B47+SEPTIEMBRE!B47+OCTUBRE!B47+NOVIEMBRE!B47+DICIEMBRE!B47</f>
        <v>15959010544.75</v>
      </c>
      <c r="C47" s="16">
        <f>ENERO!C47+FEBRERO!C47+MARZO!C47+ABRIL!C47+MAYO!C47+JUNIO!C47+JULIO!C47+AGOSTO!C47+SEPTIEMBRE!C47+OCTUBRE!C47+NOVIEMBRE!C47+DICIEMBRE!C47</f>
        <v>5643983.3979897862</v>
      </c>
      <c r="D47" s="16">
        <f>ENERO!D47+FEBRERO!D47+MARZO!D47+ABRIL!D47+MAYO!D47+JUNIO!D47+JULIO!D47+AGOSTO!D47+SEPTIEMBRE!D47+OCTUBRE!D47+NOVIEMBRE!D47+DICIEMBRE!D47</f>
        <v>115184296.59906527</v>
      </c>
      <c r="E47" s="16">
        <f>ENERO!E47+FEBRERO!E47+MARZO!E47+ABRIL!E47+MAYO!E47+JUNIO!E47+JULIO!E47+AGOSTO!E47+SEPTIEMBRE!E47+OCTUBRE!E47+NOVIEMBRE!E47+DICIEMBRE!E47</f>
        <v>201360063.794442</v>
      </c>
      <c r="F47" s="16">
        <f>ENERO!F47+FEBRERO!F47+MARZO!F47+ABRIL!F47+MAYO!F47+JUNIO!F47+JULIO!F47+AGOSTO!F47+SEPTIEMBRE!F47+OCTUBRE!F47+NOVIEMBRE!F47+DICIEMBRE!F47</f>
        <v>573634336.68000007</v>
      </c>
      <c r="G47" s="16">
        <f>ENERO!G47+FEBRERO!G47+MARZO!G47+ABRIL!G47+MAYO!G47+JUNIO!G47+JULIO!G47+AGOSTO!G47+SEPTIEMBRE!G47+OCTUBRE!G47+NOVIEMBRE!G47+DICIEMBRE!G47</f>
        <v>138366512.7524859</v>
      </c>
      <c r="H47" s="16">
        <f>ENERO!H47+FEBRERO!H47+MARZO!H47+ABRIL!H47+MAYO!H47+JUNIO!H47+JULIO!H47+AGOSTO!H47+SEPTIEMBRE!H47+OCTUBRE!H47+NOVIEMBRE!H47+DICIEMBRE!H47</f>
        <v>840634589.01000011</v>
      </c>
      <c r="I47" s="16">
        <f>ENERO!I47+FEBRERO!I47+MARZO!I47+ABRIL!I47+MAYO!I47+JUNIO!I47+JULIO!I47+AGOSTO!I47+SEPTIEMBRE!I47+OCTUBRE!I47+NOVIEMBRE!I47+DICIEMBRE!I47</f>
        <v>1328308328.4299998</v>
      </c>
      <c r="J47" s="16">
        <f>ENERO!J47+FEBRERO!J47+MARZO!J47+ABRIL!J47+MAYO!J47+JUNIO!J47+JULIO!J47+AGOSTO!J47+SEPTIEMBRE!J47+OCTUBRE!J47+NOVIEMBRE!J47+DICIEMBRE!J47</f>
        <v>2250021102.3699994</v>
      </c>
      <c r="K47" s="16">
        <f>ENERO!K47+FEBRERO!K47+MARZO!K47+ABRIL!K47+MAYO!K47+JUNIO!K47+JULIO!K47+AGOSTO!K47+SEPTIEMBRE!K47+OCTUBRE!K47+NOVIEMBRE!K47+DICIEMBRE!K47</f>
        <v>0</v>
      </c>
      <c r="L47" s="16">
        <f>ENERO!L47+FEBRERO!L47+MARZO!L47+ABRIL!L47+MAYO!L47+JUNIO!L47+JULIO!L47+AGOSTO!L47+SEPTIEMBRE!L47+OCTUBRE!L47+NOVIEMBRE!L47+DICIEMBRE!L47</f>
        <v>0</v>
      </c>
      <c r="M47" s="16">
        <f>ENERO!M47+FEBRERO!M47+MARZO!M47+ABRIL!M47+MAYO!M47+JUNIO!M47+JULIO!M47+AGOSTO!M47+SEPTIEMBRE!M47+OCTUBRE!M47+NOVIEMBRE!M47+DICIEMBRE!M47</f>
        <v>21264.149999999998</v>
      </c>
      <c r="N47" s="18">
        <f t="shared" si="1"/>
        <v>21412185021.933983</v>
      </c>
      <c r="O47" s="4"/>
    </row>
    <row r="48" spans="1:15" ht="18" customHeight="1" x14ac:dyDescent="0.2">
      <c r="A48" s="17" t="s">
        <v>43</v>
      </c>
      <c r="B48" s="16">
        <f>ENERO!B48+FEBRERO!B48+MARZO!B48+ABRIL!B48+MAYO!B48+JUNIO!B48+JULIO!B48+AGOSTO!B48+SEPTIEMBRE!B48+OCTUBRE!B48+NOVIEMBRE!B48+DICIEMBRE!B48</f>
        <v>1681675013.9299996</v>
      </c>
      <c r="C48" s="16">
        <f>ENERO!C48+FEBRERO!C48+MARZO!C48+ABRIL!C48+MAYO!C48+JUNIO!C48+JULIO!C48+AGOSTO!C48+SEPTIEMBRE!C48+OCTUBRE!C48+NOVIEMBRE!C48+DICIEMBRE!C48</f>
        <v>577310.78554108809</v>
      </c>
      <c r="D48" s="16">
        <f>ENERO!D48+FEBRERO!D48+MARZO!D48+ABRIL!D48+MAYO!D48+JUNIO!D48+JULIO!D48+AGOSTO!D48+SEPTIEMBRE!D48+OCTUBRE!D48+NOVIEMBRE!D48+DICIEMBRE!D48</f>
        <v>93724243.806800693</v>
      </c>
      <c r="E48" s="16">
        <f>ENERO!E48+FEBRERO!E48+MARZO!E48+ABRIL!E48+MAYO!E48+JUNIO!E48+JULIO!E48+AGOSTO!E48+SEPTIEMBRE!E48+OCTUBRE!E48+NOVIEMBRE!E48+DICIEMBRE!E48</f>
        <v>15918598.549967997</v>
      </c>
      <c r="F48" s="16">
        <f>ENERO!F48+FEBRERO!F48+MARZO!F48+ABRIL!F48+MAYO!F48+JUNIO!F48+JULIO!F48+AGOSTO!F48+SEPTIEMBRE!F48+OCTUBRE!F48+NOVIEMBRE!F48+DICIEMBRE!F48</f>
        <v>4983641.57</v>
      </c>
      <c r="G48" s="16">
        <f>ENERO!G48+FEBRERO!G48+MARZO!G48+ABRIL!G48+MAYO!G48+JUNIO!G48+JULIO!G48+AGOSTO!G48+SEPTIEMBRE!G48+OCTUBRE!G48+NOVIEMBRE!G48+DICIEMBRE!G48</f>
        <v>2840036.1999999997</v>
      </c>
      <c r="H48" s="16">
        <f>ENERO!H48+FEBRERO!H48+MARZO!H48+ABRIL!H48+MAYO!H48+JUNIO!H48+JULIO!H48+AGOSTO!H48+SEPTIEMBRE!H48+OCTUBRE!H48+NOVIEMBRE!H48+DICIEMBRE!H48</f>
        <v>88444429.829999998</v>
      </c>
      <c r="I48" s="16">
        <f>ENERO!I48+FEBRERO!I48+MARZO!I48+ABRIL!I48+MAYO!I48+JUNIO!I48+JULIO!I48+AGOSTO!I48+SEPTIEMBRE!I48+OCTUBRE!I48+NOVIEMBRE!I48+DICIEMBRE!I48</f>
        <v>11540126.279999999</v>
      </c>
      <c r="J48" s="16">
        <f>ENERO!J48+FEBRERO!J48+MARZO!J48+ABRIL!J48+MAYO!J48+JUNIO!J48+JULIO!J48+AGOSTO!J48+SEPTIEMBRE!J48+OCTUBRE!J48+NOVIEMBRE!J48+DICIEMBRE!J48</f>
        <v>120716655.59000002</v>
      </c>
      <c r="K48" s="16">
        <f>ENERO!K48+FEBRERO!K48+MARZO!K48+ABRIL!K48+MAYO!K48+JUNIO!K48+JULIO!K48+AGOSTO!K48+SEPTIEMBRE!K48+OCTUBRE!K48+NOVIEMBRE!K48+DICIEMBRE!K48</f>
        <v>0</v>
      </c>
      <c r="L48" s="16">
        <f>ENERO!L48+FEBRERO!L48+MARZO!L48+ABRIL!L48+MAYO!L48+JUNIO!L48+JULIO!L48+AGOSTO!L48+SEPTIEMBRE!L48+OCTUBRE!L48+NOVIEMBRE!L48+DICIEMBRE!L48</f>
        <v>0</v>
      </c>
      <c r="M48" s="16">
        <f>ENERO!M48+FEBRERO!M48+MARZO!M48+ABRIL!M48+MAYO!M48+JUNIO!M48+JULIO!M48+AGOSTO!M48+SEPTIEMBRE!M48+OCTUBRE!M48+NOVIEMBRE!M48+DICIEMBRE!M48</f>
        <v>184.61999999999998</v>
      </c>
      <c r="N48" s="18">
        <f t="shared" si="1"/>
        <v>2020420241.1623089</v>
      </c>
      <c r="O48" s="4"/>
    </row>
    <row r="49" spans="1:15" ht="18" customHeight="1" x14ac:dyDescent="0.2">
      <c r="A49" s="17" t="s">
        <v>44</v>
      </c>
      <c r="B49" s="16">
        <f>ENERO!B49+FEBRERO!B49+MARZO!B49+ABRIL!B49+MAYO!B49+JUNIO!B49+JULIO!B49+AGOSTO!B49+SEPTIEMBRE!B49+OCTUBRE!B49+NOVIEMBRE!B49+DICIEMBRE!B49</f>
        <v>2914691384.73</v>
      </c>
      <c r="C49" s="16">
        <f>ENERO!C49+FEBRERO!C49+MARZO!C49+ABRIL!C49+MAYO!C49+JUNIO!C49+JULIO!C49+AGOSTO!C49+SEPTIEMBRE!C49+OCTUBRE!C49+NOVIEMBRE!C49+DICIEMBRE!C49</f>
        <v>1009676.34205039</v>
      </c>
      <c r="D49" s="16">
        <f>ENERO!D49+FEBRERO!D49+MARZO!D49+ABRIL!D49+MAYO!D49+JUNIO!D49+JULIO!D49+AGOSTO!D49+SEPTIEMBRE!D49+OCTUBRE!D49+NOVIEMBRE!D49+DICIEMBRE!D49</f>
        <v>161088520.48353893</v>
      </c>
      <c r="E49" s="16">
        <f>ENERO!E49+FEBRERO!E49+MARZO!E49+ABRIL!E49+MAYO!E49+JUNIO!E49+JULIO!E49+AGOSTO!E49+SEPTIEMBRE!E49+OCTUBRE!E49+NOVIEMBRE!E49+DICIEMBRE!E49</f>
        <v>26634457.930487998</v>
      </c>
      <c r="F49" s="16">
        <f>ENERO!F49+FEBRERO!F49+MARZO!F49+ABRIL!F49+MAYO!F49+JUNIO!F49+JULIO!F49+AGOSTO!F49+SEPTIEMBRE!F49+OCTUBRE!F49+NOVIEMBRE!F49+DICIEMBRE!F49</f>
        <v>29429263.030000001</v>
      </c>
      <c r="G49" s="16">
        <f>ENERO!G49+FEBRERO!G49+MARZO!G49+ABRIL!G49+MAYO!G49+JUNIO!G49+JULIO!G49+AGOSTO!G49+SEPTIEMBRE!G49+OCTUBRE!G49+NOVIEMBRE!G49+DICIEMBRE!G49</f>
        <v>12605774.690000003</v>
      </c>
      <c r="H49" s="16">
        <f>ENERO!H49+FEBRERO!H49+MARZO!H49+ABRIL!H49+MAYO!H49+JUNIO!H49+JULIO!H49+AGOSTO!H49+SEPTIEMBRE!H49+OCTUBRE!H49+NOVIEMBRE!H49+DICIEMBRE!H49</f>
        <v>153363981.17999998</v>
      </c>
      <c r="I49" s="16">
        <f>ENERO!I49+FEBRERO!I49+MARZO!I49+ABRIL!I49+MAYO!I49+JUNIO!I49+JULIO!I49+AGOSTO!I49+SEPTIEMBRE!I49+OCTUBRE!I49+NOVIEMBRE!I49+DICIEMBRE!I49</f>
        <v>68146435.36999999</v>
      </c>
      <c r="J49" s="16">
        <f>ENERO!J49+FEBRERO!J49+MARZO!J49+ABRIL!J49+MAYO!J49+JUNIO!J49+JULIO!J49+AGOSTO!J49+SEPTIEMBRE!J49+OCTUBRE!J49+NOVIEMBRE!J49+DICIEMBRE!J49</f>
        <v>284118601.08000004</v>
      </c>
      <c r="K49" s="16">
        <f>ENERO!K49+FEBRERO!K49+MARZO!K49+ABRIL!K49+MAYO!K49+JUNIO!K49+JULIO!K49+AGOSTO!K49+SEPTIEMBRE!K49+OCTUBRE!K49+NOVIEMBRE!K49+DICIEMBRE!K49</f>
        <v>0</v>
      </c>
      <c r="L49" s="16">
        <f>ENERO!L49+FEBRERO!L49+MARZO!L49+ABRIL!L49+MAYO!L49+JUNIO!L49+JULIO!L49+AGOSTO!L49+SEPTIEMBRE!L49+OCTUBRE!L49+NOVIEMBRE!L49+DICIEMBRE!L49</f>
        <v>0</v>
      </c>
      <c r="M49" s="16">
        <f>ENERO!M49+FEBRERO!M49+MARZO!M49+ABRIL!M49+MAYO!M49+JUNIO!M49+JULIO!M49+AGOSTO!M49+SEPTIEMBRE!M49+OCTUBRE!M49+NOVIEMBRE!M49+DICIEMBRE!M49</f>
        <v>1090.8499999999999</v>
      </c>
      <c r="N49" s="18">
        <f t="shared" si="1"/>
        <v>3651089185.6860776</v>
      </c>
      <c r="O49" s="4"/>
    </row>
    <row r="50" spans="1:15" ht="18" customHeight="1" x14ac:dyDescent="0.2">
      <c r="A50" s="17" t="s">
        <v>45</v>
      </c>
      <c r="B50" s="16">
        <f>ENERO!B50+FEBRERO!B50+MARZO!B50+ABRIL!B50+MAYO!B50+JUNIO!B50+JULIO!B50+AGOSTO!B50+SEPTIEMBRE!B50+OCTUBRE!B50+NOVIEMBRE!B50+DICIEMBRE!B50</f>
        <v>2086153918.4200001</v>
      </c>
      <c r="C50" s="16">
        <f>ENERO!C50+FEBRERO!C50+MARZO!C50+ABRIL!C50+MAYO!C50+JUNIO!C50+JULIO!C50+AGOSTO!C50+SEPTIEMBRE!C50+OCTUBRE!C50+NOVIEMBRE!C50+DICIEMBRE!C50</f>
        <v>771747.37024349603</v>
      </c>
      <c r="D50" s="16">
        <f>ENERO!D50+FEBRERO!D50+MARZO!D50+ABRIL!D50+MAYO!D50+JUNIO!D50+JULIO!D50+AGOSTO!D50+SEPTIEMBRE!D50+OCTUBRE!D50+NOVIEMBRE!D50+DICIEMBRE!D50</f>
        <v>111650549.25587632</v>
      </c>
      <c r="E50" s="16">
        <f>ENERO!E50+FEBRERO!E50+MARZO!E50+ABRIL!E50+MAYO!E50+JUNIO!E50+JULIO!E50+AGOSTO!E50+SEPTIEMBRE!E50+OCTUBRE!E50+NOVIEMBRE!E50+DICIEMBRE!E50</f>
        <v>20364387.802082002</v>
      </c>
      <c r="F50" s="16">
        <f>ENERO!F50+FEBRERO!F50+MARZO!F50+ABRIL!F50+MAYO!F50+JUNIO!F50+JULIO!F50+AGOSTO!F50+SEPTIEMBRE!F50+OCTUBRE!F50+NOVIEMBRE!F50+DICIEMBRE!F50</f>
        <v>8248786.0800000001</v>
      </c>
      <c r="G50" s="16">
        <f>ENERO!G50+FEBRERO!G50+MARZO!G50+ABRIL!G50+MAYO!G50+JUNIO!G50+JULIO!G50+AGOSTO!G50+SEPTIEMBRE!G50+OCTUBRE!G50+NOVIEMBRE!G50+DICIEMBRE!G50</f>
        <v>3537588.9299999997</v>
      </c>
      <c r="H50" s="16">
        <f>ENERO!H50+FEBRERO!H50+MARZO!H50+ABRIL!H50+MAYO!H50+JUNIO!H50+JULIO!H50+AGOSTO!H50+SEPTIEMBRE!H50+OCTUBRE!H50+NOVIEMBRE!H50+DICIEMBRE!H50</f>
        <v>110154723.2</v>
      </c>
      <c r="I50" s="16">
        <f>ENERO!I50+FEBRERO!I50+MARZO!I50+ABRIL!I50+MAYO!I50+JUNIO!I50+JULIO!I50+AGOSTO!I50+SEPTIEMBRE!I50+OCTUBRE!I50+NOVIEMBRE!I50+DICIEMBRE!I50</f>
        <v>19100898.66</v>
      </c>
      <c r="J50" s="16">
        <f>ENERO!J50+FEBRERO!J50+MARZO!J50+ABRIL!J50+MAYO!J50+JUNIO!J50+JULIO!J50+AGOSTO!J50+SEPTIEMBRE!J50+OCTUBRE!J50+NOVIEMBRE!J50+DICIEMBRE!J50</f>
        <v>205317530.85999992</v>
      </c>
      <c r="K50" s="16">
        <f>ENERO!K50+FEBRERO!K50+MARZO!K50+ABRIL!K50+MAYO!K50+JUNIO!K50+JULIO!K50+AGOSTO!K50+SEPTIEMBRE!K50+OCTUBRE!K50+NOVIEMBRE!K50+DICIEMBRE!K50</f>
        <v>0</v>
      </c>
      <c r="L50" s="16">
        <f>ENERO!L50+FEBRERO!L50+MARZO!L50+ABRIL!L50+MAYO!L50+JUNIO!L50+JULIO!L50+AGOSTO!L50+SEPTIEMBRE!L50+OCTUBRE!L50+NOVIEMBRE!L50+DICIEMBRE!L50</f>
        <v>0</v>
      </c>
      <c r="M50" s="16">
        <f>ENERO!M50+FEBRERO!M50+MARZO!M50+ABRIL!M50+MAYO!M50+JUNIO!M50+JULIO!M50+AGOSTO!M50+SEPTIEMBRE!M50+OCTUBRE!M50+NOVIEMBRE!M50+DICIEMBRE!M50</f>
        <v>305.67000000000007</v>
      </c>
      <c r="N50" s="18">
        <f t="shared" si="1"/>
        <v>2565300436.2482018</v>
      </c>
      <c r="O50" s="4"/>
    </row>
    <row r="51" spans="1:15" ht="18" customHeight="1" x14ac:dyDescent="0.2">
      <c r="A51" s="17" t="s">
        <v>46</v>
      </c>
      <c r="B51" s="16">
        <f>ENERO!B51+FEBRERO!B51+MARZO!B51+ABRIL!B51+MAYO!B51+JUNIO!B51+JULIO!B51+AGOSTO!B51+SEPTIEMBRE!B51+OCTUBRE!B51+NOVIEMBRE!B51+DICIEMBRE!B51</f>
        <v>2006747530.26</v>
      </c>
      <c r="C51" s="16">
        <f>ENERO!C51+FEBRERO!C51+MARZO!C51+ABRIL!C51+MAYO!C51+JUNIO!C51+JULIO!C51+AGOSTO!C51+SEPTIEMBRE!C51+OCTUBRE!C51+NOVIEMBRE!C51+DICIEMBRE!C51</f>
        <v>742370.15505933017</v>
      </c>
      <c r="D51" s="16">
        <f>ENERO!D51+FEBRERO!D51+MARZO!D51+ABRIL!D51+MAYO!D51+JUNIO!D51+JULIO!D51+AGOSTO!D51+SEPTIEMBRE!D51+OCTUBRE!D51+NOVIEMBRE!D51+DICIEMBRE!D51</f>
        <v>141239883.33045551</v>
      </c>
      <c r="E51" s="16">
        <f>ENERO!E51+FEBRERO!E51+MARZO!E51+ABRIL!E51+MAYO!E51+JUNIO!E51+JULIO!E51+AGOSTO!E51+SEPTIEMBRE!E51+OCTUBRE!E51+NOVIEMBRE!E51+DICIEMBRE!E51</f>
        <v>19536179.52124</v>
      </c>
      <c r="F51" s="16">
        <f>ENERO!F51+FEBRERO!F51+MARZO!F51+ABRIL!F51+MAYO!F51+JUNIO!F51+JULIO!F51+AGOSTO!F51+SEPTIEMBRE!F51+OCTUBRE!F51+NOVIEMBRE!F51+DICIEMBRE!F51</f>
        <v>10282341</v>
      </c>
      <c r="G51" s="16">
        <f>ENERO!G51+FEBRERO!G51+MARZO!G51+ABRIL!G51+MAYO!G51+JUNIO!G51+JULIO!G51+AGOSTO!G51+SEPTIEMBRE!G51+OCTUBRE!G51+NOVIEMBRE!G51+DICIEMBRE!G51</f>
        <v>4733393.66</v>
      </c>
      <c r="H51" s="16">
        <f>ENERO!H51+FEBRERO!H51+MARZO!H51+ABRIL!H51+MAYO!H51+JUNIO!H51+JULIO!H51+AGOSTO!H51+SEPTIEMBRE!H51+OCTUBRE!H51+NOVIEMBRE!H51+DICIEMBRE!H51</f>
        <v>105961831.22999999</v>
      </c>
      <c r="I51" s="16">
        <f>ENERO!I51+FEBRERO!I51+MARZO!I51+ABRIL!I51+MAYO!I51+JUNIO!I51+JULIO!I51+AGOSTO!I51+SEPTIEMBRE!I51+OCTUBRE!I51+NOVIEMBRE!I51+DICIEMBRE!I51</f>
        <v>23809800.769999996</v>
      </c>
      <c r="J51" s="16">
        <f>ENERO!J51+FEBRERO!J51+MARZO!J51+ABRIL!J51+MAYO!J51+JUNIO!J51+JULIO!J51+AGOSTO!J51+SEPTIEMBRE!J51+OCTUBRE!J51+NOVIEMBRE!J51+DICIEMBRE!J51</f>
        <v>142441611.31000003</v>
      </c>
      <c r="K51" s="16">
        <f>ENERO!K51+FEBRERO!K51+MARZO!K51+ABRIL!K51+MAYO!K51+JUNIO!K51+JULIO!K51+AGOSTO!K51+SEPTIEMBRE!K51+OCTUBRE!K51+NOVIEMBRE!K51+DICIEMBRE!K51</f>
        <v>0</v>
      </c>
      <c r="L51" s="16">
        <f>ENERO!L51+FEBRERO!L51+MARZO!L51+ABRIL!L51+MAYO!L51+JUNIO!L51+JULIO!L51+AGOSTO!L51+SEPTIEMBRE!L51+OCTUBRE!L51+NOVIEMBRE!L51+DICIEMBRE!L51</f>
        <v>0</v>
      </c>
      <c r="M51" s="16">
        <f>ENERO!M51+FEBRERO!M51+MARZO!M51+ABRIL!M51+MAYO!M51+JUNIO!M51+JULIO!M51+AGOSTO!M51+SEPTIEMBRE!M51+OCTUBRE!M51+NOVIEMBRE!M51+DICIEMBRE!M51</f>
        <v>381.05000000000007</v>
      </c>
      <c r="N51" s="18">
        <f t="shared" si="1"/>
        <v>2455495322.2867551</v>
      </c>
      <c r="O51" s="4"/>
    </row>
    <row r="52" spans="1:15" ht="18" customHeight="1" x14ac:dyDescent="0.2">
      <c r="A52" s="17" t="s">
        <v>47</v>
      </c>
      <c r="B52" s="16">
        <f>ENERO!B52+FEBRERO!B52+MARZO!B52+ABRIL!B52+MAYO!B52+JUNIO!B52+JULIO!B52+AGOSTO!B52+SEPTIEMBRE!B52+OCTUBRE!B52+NOVIEMBRE!B52+DICIEMBRE!B52</f>
        <v>2322030217.9099998</v>
      </c>
      <c r="C52" s="16">
        <f>ENERO!C52+FEBRERO!C52+MARZO!C52+ABRIL!C52+MAYO!C52+JUNIO!C52+JULIO!C52+AGOSTO!C52+SEPTIEMBRE!C52+OCTUBRE!C52+NOVIEMBRE!C52+DICIEMBRE!C52</f>
        <v>859026.22095080814</v>
      </c>
      <c r="D52" s="16">
        <f>ENERO!D52+FEBRERO!D52+MARZO!D52+ABRIL!D52+MAYO!D52+JUNIO!D52+JULIO!D52+AGOSTO!D52+SEPTIEMBRE!D52+OCTUBRE!D52+NOVIEMBRE!D52+DICIEMBRE!D52</f>
        <v>116456472.65910557</v>
      </c>
      <c r="E52" s="16">
        <f>ENERO!E52+FEBRERO!E52+MARZO!E52+ABRIL!E52+MAYO!E52+JUNIO!E52+JULIO!E52+AGOSTO!E52+SEPTIEMBRE!E52+OCTUBRE!E52+NOVIEMBRE!E52+DICIEMBRE!E52</f>
        <v>23038411.460956</v>
      </c>
      <c r="F52" s="16">
        <f>ENERO!F52+FEBRERO!F52+MARZO!F52+ABRIL!F52+MAYO!F52+JUNIO!F52+JULIO!F52+AGOSTO!F52+SEPTIEMBRE!F52+OCTUBRE!F52+NOVIEMBRE!F52+DICIEMBRE!F52</f>
        <v>9466054.8800000008</v>
      </c>
      <c r="G52" s="16">
        <f>ENERO!G52+FEBRERO!G52+MARZO!G52+ABRIL!G52+MAYO!G52+JUNIO!G52+JULIO!G52+AGOSTO!G52+SEPTIEMBRE!G52+OCTUBRE!G52+NOVIEMBRE!G52+DICIEMBRE!G52</f>
        <v>5530596.8000000007</v>
      </c>
      <c r="H52" s="16">
        <f>ENERO!H52+FEBRERO!H52+MARZO!H52+ABRIL!H52+MAYO!H52+JUNIO!H52+JULIO!H52+AGOSTO!H52+SEPTIEMBRE!H52+OCTUBRE!H52+NOVIEMBRE!H52+DICIEMBRE!H52</f>
        <v>122609798.86999999</v>
      </c>
      <c r="I52" s="16">
        <f>ENERO!I52+FEBRERO!I52+MARZO!I52+ABRIL!I52+MAYO!I52+JUNIO!I52+JULIO!I52+AGOSTO!I52+SEPTIEMBRE!I52+OCTUBRE!I52+NOVIEMBRE!I52+DICIEMBRE!I52</f>
        <v>21919607.670000002</v>
      </c>
      <c r="J52" s="16">
        <f>ENERO!J52+FEBRERO!J52+MARZO!J52+ABRIL!J52+MAYO!J52+JUNIO!J52+JULIO!J52+AGOSTO!J52+SEPTIEMBRE!J52+OCTUBRE!J52+NOVIEMBRE!J52+DICIEMBRE!J52</f>
        <v>182584355.89999995</v>
      </c>
      <c r="K52" s="16">
        <f>ENERO!K52+FEBRERO!K52+MARZO!K52+ABRIL!K52+MAYO!K52+JUNIO!K52+JULIO!K52+AGOSTO!K52+SEPTIEMBRE!K52+OCTUBRE!K52+NOVIEMBRE!K52+DICIEMBRE!K52</f>
        <v>0</v>
      </c>
      <c r="L52" s="16">
        <f>ENERO!L52+FEBRERO!L52+MARZO!L52+ABRIL!L52+MAYO!L52+JUNIO!L52+JULIO!L52+AGOSTO!L52+SEPTIEMBRE!L52+OCTUBRE!L52+NOVIEMBRE!L52+DICIEMBRE!L52</f>
        <v>0</v>
      </c>
      <c r="M52" s="16">
        <f>ENERO!M52+FEBRERO!M52+MARZO!M52+ABRIL!M52+MAYO!M52+JUNIO!M52+JULIO!M52+AGOSTO!M52+SEPTIEMBRE!M52+OCTUBRE!M52+NOVIEMBRE!M52+DICIEMBRE!M52</f>
        <v>350.79</v>
      </c>
      <c r="N52" s="18">
        <f t="shared" si="1"/>
        <v>2804494893.1610126</v>
      </c>
      <c r="O52" s="4"/>
    </row>
    <row r="53" spans="1:15" ht="18" customHeight="1" x14ac:dyDescent="0.2">
      <c r="A53" s="17" t="s">
        <v>48</v>
      </c>
      <c r="B53" s="16">
        <f>ENERO!B53+FEBRERO!B53+MARZO!B53+ABRIL!B53+MAYO!B53+JUNIO!B53+JULIO!B53+AGOSTO!B53+SEPTIEMBRE!B53+OCTUBRE!B53+NOVIEMBRE!B53+DICIEMBRE!B53</f>
        <v>867027389.87000012</v>
      </c>
      <c r="C53" s="16">
        <f>ENERO!C53+FEBRERO!C53+MARZO!C53+ABRIL!C53+MAYO!C53+JUNIO!C53+JULIO!C53+AGOSTO!C53+SEPTIEMBRE!C53+OCTUBRE!C53+NOVIEMBRE!C53+DICIEMBRE!C53</f>
        <v>312004.25473873998</v>
      </c>
      <c r="D53" s="16">
        <f>ENERO!D53+FEBRERO!D53+MARZO!D53+ABRIL!D53+MAYO!D53+JUNIO!D53+JULIO!D53+AGOSTO!D53+SEPTIEMBRE!D53+OCTUBRE!D53+NOVIEMBRE!D53+DICIEMBRE!D53</f>
        <v>96546956.286829054</v>
      </c>
      <c r="E53" s="16">
        <f>ENERO!E53+FEBRERO!E53+MARZO!E53+ABRIL!E53+MAYO!E53+JUNIO!E53+JULIO!E53+AGOSTO!E53+SEPTIEMBRE!E53+OCTUBRE!E53+NOVIEMBRE!E53+DICIEMBRE!E53</f>
        <v>8302495.8899999997</v>
      </c>
      <c r="F53" s="16">
        <f>ENERO!F53+FEBRERO!F53+MARZO!F53+ABRIL!F53+MAYO!F53+JUNIO!F53+JULIO!F53+AGOSTO!F53+SEPTIEMBRE!F53+OCTUBRE!F53+NOVIEMBRE!F53+DICIEMBRE!F53</f>
        <v>1646893.0199999998</v>
      </c>
      <c r="G53" s="16">
        <f>ENERO!G53+FEBRERO!G53+MARZO!G53+ABRIL!G53+MAYO!G53+JUNIO!G53+JULIO!G53+AGOSTO!G53+SEPTIEMBRE!G53+OCTUBRE!G53+NOVIEMBRE!G53+DICIEMBRE!G53</f>
        <v>896853.54</v>
      </c>
      <c r="H53" s="16">
        <f>ENERO!H53+FEBRERO!H53+MARZO!H53+ABRIL!H53+MAYO!H53+JUNIO!H53+JULIO!H53+AGOSTO!H53+SEPTIEMBRE!H53+OCTUBRE!H53+NOVIEMBRE!H53+DICIEMBRE!H53</f>
        <v>45712641.440000005</v>
      </c>
      <c r="I53" s="16">
        <f>ENERO!I53+FEBRERO!I53+MARZO!I53+ABRIL!I53+MAYO!I53+JUNIO!I53+JULIO!I53+AGOSTO!I53+SEPTIEMBRE!I53+OCTUBRE!I53+NOVIEMBRE!I53+DICIEMBRE!I53</f>
        <v>3813547.4699999997</v>
      </c>
      <c r="J53" s="16">
        <f>ENERO!J53+FEBRERO!J53+MARZO!J53+ABRIL!J53+MAYO!J53+JUNIO!J53+JULIO!J53+AGOSTO!J53+SEPTIEMBRE!J53+OCTUBRE!J53+NOVIEMBRE!J53+DICIEMBRE!J53</f>
        <v>96561653.509999976</v>
      </c>
      <c r="K53" s="16">
        <f>ENERO!K53+FEBRERO!K53+MARZO!K53+ABRIL!K53+MAYO!K53+JUNIO!K53+JULIO!K53+AGOSTO!K53+SEPTIEMBRE!K53+OCTUBRE!K53+NOVIEMBRE!K53+DICIEMBRE!K53</f>
        <v>0</v>
      </c>
      <c r="L53" s="16">
        <f>ENERO!L53+FEBRERO!L53+MARZO!L53+ABRIL!L53+MAYO!L53+JUNIO!L53+JULIO!L53+AGOSTO!L53+SEPTIEMBRE!L53+OCTUBRE!L53+NOVIEMBRE!L53+DICIEMBRE!L53</f>
        <v>0</v>
      </c>
      <c r="M53" s="16">
        <f>ENERO!M53+FEBRERO!M53+MARZO!M53+ABRIL!M53+MAYO!M53+JUNIO!M53+JULIO!M53+AGOSTO!M53+SEPTIEMBRE!M53+OCTUBRE!M53+NOVIEMBRE!M53+DICIEMBRE!M53</f>
        <v>60.960000000000008</v>
      </c>
      <c r="N53" s="18">
        <f t="shared" si="1"/>
        <v>1120820496.2415679</v>
      </c>
      <c r="O53" s="4"/>
    </row>
    <row r="54" spans="1:15" ht="18" customHeight="1" x14ac:dyDescent="0.2">
      <c r="A54" s="17" t="s">
        <v>49</v>
      </c>
      <c r="B54" s="16">
        <f>ENERO!B54+FEBRERO!B54+MARZO!B54+ABRIL!B54+MAYO!B54+JUNIO!B54+JULIO!B54+AGOSTO!B54+SEPTIEMBRE!B54+OCTUBRE!B54+NOVIEMBRE!B54+DICIEMBRE!B54</f>
        <v>2826917621.5800004</v>
      </c>
      <c r="C54" s="16">
        <f>ENERO!C54+FEBRERO!C54+MARZO!C54+ABRIL!C54+MAYO!C54+JUNIO!C54+JULIO!C54+AGOSTO!C54+SEPTIEMBRE!C54+OCTUBRE!C54+NOVIEMBRE!C54+DICIEMBRE!C54</f>
        <v>1045787.6720465422</v>
      </c>
      <c r="D54" s="16">
        <f>ENERO!D54+FEBRERO!D54+MARZO!D54+ABRIL!D54+MAYO!D54+JUNIO!D54+JULIO!D54+AGOSTO!D54+SEPTIEMBRE!D54+OCTUBRE!D54+NOVIEMBRE!D54+DICIEMBRE!D54</f>
        <v>154744469.94861943</v>
      </c>
      <c r="E54" s="16">
        <f>ENERO!E54+FEBRERO!E54+MARZO!E54+ABRIL!E54+MAYO!E54+JUNIO!E54+JULIO!E54+AGOSTO!E54+SEPTIEMBRE!E54+OCTUBRE!E54+NOVIEMBRE!E54+DICIEMBRE!E54</f>
        <v>27447852</v>
      </c>
      <c r="F54" s="16">
        <f>ENERO!F54+FEBRERO!F54+MARZO!F54+ABRIL!F54+MAYO!F54+JUNIO!F54+JULIO!F54+AGOSTO!F54+SEPTIEMBRE!F54+OCTUBRE!F54+NOVIEMBRE!F54+DICIEMBRE!F54</f>
        <v>5656719.6099999994</v>
      </c>
      <c r="G54" s="16">
        <f>ENERO!G54+FEBRERO!G54+MARZO!G54+ABRIL!G54+MAYO!G54+JUNIO!G54+JULIO!G54+AGOSTO!G54+SEPTIEMBRE!G54+OCTUBRE!G54+NOVIEMBRE!G54+DICIEMBRE!G54</f>
        <v>3437938.5500000003</v>
      </c>
      <c r="H54" s="16">
        <f>ENERO!H54+FEBRERO!H54+MARZO!H54+ABRIL!H54+MAYO!H54+JUNIO!H54+JULIO!H54+AGOSTO!H54+SEPTIEMBRE!H54+OCTUBRE!H54+NOVIEMBRE!H54+DICIEMBRE!H54</f>
        <v>149269134.35999998</v>
      </c>
      <c r="I54" s="16">
        <f>ENERO!I54+FEBRERO!I54+MARZO!I54+ABRIL!I54+MAYO!I54+JUNIO!I54+JULIO!I54+AGOSTO!I54+SEPTIEMBRE!I54+OCTUBRE!I54+NOVIEMBRE!I54+DICIEMBRE!I54</f>
        <v>13098706.559999999</v>
      </c>
      <c r="J54" s="16">
        <f>ENERO!J54+FEBRERO!J54+MARZO!J54+ABRIL!J54+MAYO!J54+JUNIO!J54+JULIO!J54+AGOSTO!J54+SEPTIEMBRE!J54+OCTUBRE!J54+NOVIEMBRE!J54+DICIEMBRE!J54</f>
        <v>220915348.32999995</v>
      </c>
      <c r="K54" s="16">
        <f>ENERO!K54+FEBRERO!K54+MARZO!K54+ABRIL!K54+MAYO!K54+JUNIO!K54+JULIO!K54+AGOSTO!K54+SEPTIEMBRE!K54+OCTUBRE!K54+NOVIEMBRE!K54+DICIEMBRE!K54</f>
        <v>0</v>
      </c>
      <c r="L54" s="16">
        <f>ENERO!L54+FEBRERO!L54+MARZO!L54+ABRIL!L54+MAYO!L54+JUNIO!L54+JULIO!L54+AGOSTO!L54+SEPTIEMBRE!L54+OCTUBRE!L54+NOVIEMBRE!L54+DICIEMBRE!L54</f>
        <v>0</v>
      </c>
      <c r="M54" s="16">
        <f>ENERO!M54+FEBRERO!M54+MARZO!M54+ABRIL!M54+MAYO!M54+JUNIO!M54+JULIO!M54+AGOSTO!M54+SEPTIEMBRE!M54+OCTUBRE!M54+NOVIEMBRE!M54+DICIEMBRE!M54</f>
        <v>209.6</v>
      </c>
      <c r="N54" s="18">
        <f t="shared" si="1"/>
        <v>3402533788.2106667</v>
      </c>
      <c r="O54" s="4"/>
    </row>
    <row r="55" spans="1:15" ht="18" customHeight="1" x14ac:dyDescent="0.2">
      <c r="A55" s="17" t="s">
        <v>50</v>
      </c>
      <c r="B55" s="16">
        <f>ENERO!B55+FEBRERO!B55+MARZO!B55+ABRIL!B55+MAYO!B55+JUNIO!B55+JULIO!B55+AGOSTO!B55+SEPTIEMBRE!B55+OCTUBRE!B55+NOVIEMBRE!B55+DICIEMBRE!B55</f>
        <v>1386725047.3199997</v>
      </c>
      <c r="C55" s="16">
        <f>ENERO!C55+FEBRERO!C55+MARZO!C55+ABRIL!C55+MAYO!C55+JUNIO!C55+JULIO!C55+AGOSTO!C55+SEPTIEMBRE!C55+OCTUBRE!C55+NOVIEMBRE!C55+DICIEMBRE!C55</f>
        <v>456684.83192202001</v>
      </c>
      <c r="D55" s="16">
        <f>ENERO!D55+FEBRERO!D55+MARZO!D55+ABRIL!D55+MAYO!D55+JUNIO!D55+JULIO!D55+AGOSTO!D55+SEPTIEMBRE!D55+OCTUBRE!D55+NOVIEMBRE!D55+DICIEMBRE!D55</f>
        <v>47706248.778771207</v>
      </c>
      <c r="E55" s="16">
        <f>ENERO!E55+FEBRERO!E55+MARZO!E55+ABRIL!E55+MAYO!E55+JUNIO!E55+JULIO!E55+AGOSTO!E55+SEPTIEMBRE!E55+OCTUBRE!E55+NOVIEMBRE!E55+DICIEMBRE!E55</f>
        <v>12725435.890000001</v>
      </c>
      <c r="F55" s="16">
        <f>ENERO!F55+FEBRERO!F55+MARZO!F55+ABRIL!F55+MAYO!F55+JUNIO!F55+JULIO!F55+AGOSTO!F55+SEPTIEMBRE!F55+OCTUBRE!F55+NOVIEMBRE!F55+DICIEMBRE!F55</f>
        <v>10439869.91</v>
      </c>
      <c r="G55" s="16">
        <f>ENERO!G55+FEBRERO!G55+MARZO!G55+ABRIL!G55+MAYO!G55+JUNIO!G55+JULIO!G55+AGOSTO!G55+SEPTIEMBRE!G55+OCTUBRE!G55+NOVIEMBRE!G55+DICIEMBRE!G55</f>
        <v>4733393.66</v>
      </c>
      <c r="H55" s="16">
        <f>ENERO!H55+FEBRERO!H55+MARZO!H55+ABRIL!H55+MAYO!H55+JUNIO!H55+JULIO!H55+AGOSTO!H55+SEPTIEMBRE!H55+OCTUBRE!H55+NOVIEMBRE!H55+DICIEMBRE!H55</f>
        <v>72779627.950000003</v>
      </c>
      <c r="I55" s="16">
        <f>ENERO!I55+FEBRERO!I55+MARZO!I55+ABRIL!I55+MAYO!I55+JUNIO!I55+JULIO!I55+AGOSTO!I55+SEPTIEMBRE!I55+OCTUBRE!I55+NOVIEMBRE!I55+DICIEMBRE!I55</f>
        <v>24174574.890000001</v>
      </c>
      <c r="J55" s="16">
        <f>ENERO!J55+FEBRERO!J55+MARZO!J55+ABRIL!J55+MAYO!J55+JUNIO!J55+JULIO!J55+AGOSTO!J55+SEPTIEMBRE!J55+OCTUBRE!J55+NOVIEMBRE!J55+DICIEMBRE!J55</f>
        <v>155964624.46000007</v>
      </c>
      <c r="K55" s="16">
        <f>ENERO!K55+FEBRERO!K55+MARZO!K55+ABRIL!K55+MAYO!K55+JUNIO!K55+JULIO!K55+AGOSTO!K55+SEPTIEMBRE!K55+OCTUBRE!K55+NOVIEMBRE!K55+DICIEMBRE!K55</f>
        <v>0</v>
      </c>
      <c r="L55" s="16">
        <f>ENERO!L55+FEBRERO!L55+MARZO!L55+ABRIL!L55+MAYO!L55+JUNIO!L55+JULIO!L55+AGOSTO!L55+SEPTIEMBRE!L55+OCTUBRE!L55+NOVIEMBRE!L55+DICIEMBRE!L55</f>
        <v>0</v>
      </c>
      <c r="M55" s="16">
        <f>ENERO!M55+FEBRERO!M55+MARZO!M55+ABRIL!M55+MAYO!M55+JUNIO!M55+JULIO!M55+AGOSTO!M55+SEPTIEMBRE!M55+OCTUBRE!M55+NOVIEMBRE!M55+DICIEMBRE!M55</f>
        <v>386.92000000000007</v>
      </c>
      <c r="N55" s="18">
        <f t="shared" si="1"/>
        <v>1715705894.6106935</v>
      </c>
      <c r="O55" s="4"/>
    </row>
    <row r="56" spans="1:15" ht="18" customHeight="1" x14ac:dyDescent="0.2">
      <c r="A56" s="17" t="s">
        <v>51</v>
      </c>
      <c r="B56" s="16">
        <f>ENERO!B56+FEBRERO!B56+MARZO!B56+ABRIL!B56+MAYO!B56+JUNIO!B56+JULIO!B56+AGOSTO!B56+SEPTIEMBRE!B56+OCTUBRE!B56+NOVIEMBRE!B56+DICIEMBRE!B56</f>
        <v>1049017794.84</v>
      </c>
      <c r="C56" s="16">
        <f>ENERO!C56+FEBRERO!C56+MARZO!C56+ABRIL!C56+MAYO!C56+JUNIO!C56+JULIO!C56+AGOSTO!C56+SEPTIEMBRE!C56+OCTUBRE!C56+NOVIEMBRE!C56+DICIEMBRE!C56</f>
        <v>388079.18385929795</v>
      </c>
      <c r="D56" s="16">
        <f>ENERO!D56+FEBRERO!D56+MARZO!D56+ABRIL!D56+MAYO!D56+JUNIO!D56+JULIO!D56+AGOSTO!D56+SEPTIEMBRE!D56+OCTUBRE!D56+NOVIEMBRE!D56+DICIEMBRE!D56</f>
        <v>53301215.130694233</v>
      </c>
      <c r="E56" s="16">
        <f>ENERO!E56+FEBRERO!E56+MARZO!E56+ABRIL!E56+MAYO!E56+JUNIO!E56+JULIO!E56+AGOSTO!E56+SEPTIEMBRE!E56+OCTUBRE!E56+NOVIEMBRE!E56+DICIEMBRE!E56</f>
        <v>10154705.689999999</v>
      </c>
      <c r="F56" s="16">
        <f>ENERO!F56+FEBRERO!F56+MARZO!F56+ABRIL!F56+MAYO!F56+JUNIO!F56+JULIO!F56+AGOSTO!F56+SEPTIEMBRE!F56+OCTUBRE!F56+NOVIEMBRE!F56+DICIEMBRE!F56</f>
        <v>2950086.63</v>
      </c>
      <c r="G56" s="16">
        <f>ENERO!G56+FEBRERO!G56+MARZO!G56+ABRIL!G56+MAYO!G56+JUNIO!G56+JULIO!G56+AGOSTO!G56+SEPTIEMBRE!G56+OCTUBRE!G56+NOVIEMBRE!G56+DICIEMBRE!G56</f>
        <v>1195804.71</v>
      </c>
      <c r="H56" s="16">
        <f>ENERO!H56+FEBRERO!H56+MARZO!H56+ABRIL!H56+MAYO!H56+JUNIO!H56+JULIO!H56+AGOSTO!H56+SEPTIEMBRE!H56+OCTUBRE!H56+NOVIEMBRE!H56+DICIEMBRE!H56</f>
        <v>55391115.329999998</v>
      </c>
      <c r="I56" s="16">
        <f>ENERO!I56+FEBRERO!I56+MARZO!I56+ABRIL!I56+MAYO!I56+JUNIO!I56+JULIO!I56+AGOSTO!I56+SEPTIEMBRE!I56+OCTUBRE!I56+NOVIEMBRE!I56+DICIEMBRE!I56</f>
        <v>6831224.1900000004</v>
      </c>
      <c r="J56" s="16">
        <f>ENERO!J56+FEBRERO!J56+MARZO!J56+ABRIL!J56+MAYO!J56+JUNIO!J56+JULIO!J56+AGOSTO!J56+SEPTIEMBRE!J56+OCTUBRE!J56+NOVIEMBRE!J56+DICIEMBRE!J56</f>
        <v>128749433.66000006</v>
      </c>
      <c r="K56" s="16">
        <f>ENERO!K56+FEBRERO!K56+MARZO!K56+ABRIL!K56+MAYO!K56+JUNIO!K56+JULIO!K56+AGOSTO!K56+SEPTIEMBRE!K56+OCTUBRE!K56+NOVIEMBRE!K56+DICIEMBRE!K56</f>
        <v>0</v>
      </c>
      <c r="L56" s="16">
        <f>ENERO!L56+FEBRERO!L56+MARZO!L56+ABRIL!L56+MAYO!L56+JUNIO!L56+JULIO!L56+AGOSTO!L56+SEPTIEMBRE!L56+OCTUBRE!L56+NOVIEMBRE!L56+DICIEMBRE!L56</f>
        <v>0</v>
      </c>
      <c r="M56" s="16">
        <f>ENERO!M56+FEBRERO!M56+MARZO!M56+ABRIL!M56+MAYO!M56+JUNIO!M56+JULIO!M56+AGOSTO!M56+SEPTIEMBRE!M56+OCTUBRE!M56+NOVIEMBRE!M56+DICIEMBRE!M56</f>
        <v>109.25</v>
      </c>
      <c r="N56" s="18">
        <f t="shared" si="1"/>
        <v>1307979568.6145539</v>
      </c>
      <c r="O56" s="4"/>
    </row>
    <row r="57" spans="1:15" ht="18" customHeight="1" x14ac:dyDescent="0.2">
      <c r="A57" s="17" t="s">
        <v>52</v>
      </c>
      <c r="B57" s="16">
        <f>ENERO!B57+FEBRERO!B57+MARZO!B57+ABRIL!B57+MAYO!B57+JUNIO!B57+JULIO!B57+AGOSTO!B57+SEPTIEMBRE!B57+OCTUBRE!B57+NOVIEMBRE!B57+DICIEMBRE!B57</f>
        <v>2531967655.1399999</v>
      </c>
      <c r="C57" s="16">
        <f>ENERO!C57+FEBRERO!C57+MARZO!C57+ABRIL!C57+MAYO!C57+JUNIO!C57+JULIO!C57+AGOSTO!C57+SEPTIEMBRE!C57+OCTUBRE!C57+NOVIEMBRE!C57+DICIEMBRE!C57</f>
        <v>936689.10116240196</v>
      </c>
      <c r="D57" s="16">
        <f>ENERO!D57+FEBRERO!D57+MARZO!D57+ABRIL!D57+MAYO!D57+JUNIO!D57+JULIO!D57+AGOSTO!D57+SEPTIEMBRE!D57+OCTUBRE!D57+NOVIEMBRE!D57+DICIEMBRE!D57</f>
        <v>109457316.42400947</v>
      </c>
      <c r="E57" s="16">
        <f>ENERO!E57+FEBRERO!E57+MARZO!E57+ABRIL!E57+MAYO!E57+JUNIO!E57+JULIO!E57+AGOSTO!E57+SEPTIEMBRE!E57+OCTUBRE!E57+NOVIEMBRE!E57+DICIEMBRE!E57</f>
        <v>24814118.903062001</v>
      </c>
      <c r="F57" s="16">
        <f>ENERO!F57+FEBRERO!F57+MARZO!F57+ABRIL!F57+MAYO!F57+JUNIO!F57+JULIO!F57+AGOSTO!F57+SEPTIEMBRE!F57+OCTUBRE!F57+NOVIEMBRE!F57+DICIEMBRE!F57</f>
        <v>15151416.16</v>
      </c>
      <c r="G57" s="16">
        <f>ENERO!G57+FEBRERO!G57+MARZO!G57+ABRIL!G57+MAYO!G57+JUNIO!G57+JULIO!G57+AGOSTO!G57+SEPTIEMBRE!G57+OCTUBRE!G57+NOVIEMBRE!G57+DICIEMBRE!G57</f>
        <v>6277974.7499999991</v>
      </c>
      <c r="H57" s="16">
        <f>ENERO!H57+FEBRERO!H57+MARZO!H57+ABRIL!H57+MAYO!H57+JUNIO!H57+JULIO!H57+AGOSTO!H57+SEPTIEMBRE!H57+OCTUBRE!H57+NOVIEMBRE!H57+DICIEMBRE!H57</f>
        <v>133695071.58000001</v>
      </c>
      <c r="I57" s="16">
        <f>ENERO!I57+FEBRERO!I57+MARZO!I57+ABRIL!I57+MAYO!I57+JUNIO!I57+JULIO!I57+AGOSTO!I57+SEPTIEMBRE!I57+OCTUBRE!I57+NOVIEMBRE!I57+DICIEMBRE!I57</f>
        <v>35084636.799999997</v>
      </c>
      <c r="J57" s="16">
        <f>ENERO!J57+FEBRERO!J57+MARZO!J57+ABRIL!J57+MAYO!J57+JUNIO!J57+JULIO!J57+AGOSTO!J57+SEPTIEMBRE!J57+OCTUBRE!J57+NOVIEMBRE!J57+DICIEMBRE!J57</f>
        <v>274894058.69999999</v>
      </c>
      <c r="K57" s="16">
        <f>ENERO!K57+FEBRERO!K57+MARZO!K57+ABRIL!K57+MAYO!K57+JUNIO!K57+JULIO!K57+AGOSTO!K57+SEPTIEMBRE!K57+OCTUBRE!K57+NOVIEMBRE!K57+DICIEMBRE!K57</f>
        <v>0</v>
      </c>
      <c r="L57" s="16">
        <f>ENERO!L57+FEBRERO!L57+MARZO!L57+ABRIL!L57+MAYO!L57+JUNIO!L57+JULIO!L57+AGOSTO!L57+SEPTIEMBRE!L57+OCTUBRE!L57+NOVIEMBRE!L57+DICIEMBRE!L57</f>
        <v>0</v>
      </c>
      <c r="M57" s="16">
        <f>ENERO!M57+FEBRERO!M57+MARZO!M57+ABRIL!M57+MAYO!M57+JUNIO!M57+JULIO!M57+AGOSTO!M57+SEPTIEMBRE!M57+OCTUBRE!M57+NOVIEMBRE!M57+DICIEMBRE!M57</f>
        <v>561.54</v>
      </c>
      <c r="N57" s="18">
        <f t="shared" si="1"/>
        <v>3132279499.0982332</v>
      </c>
      <c r="O57" s="4"/>
    </row>
    <row r="58" spans="1:15" ht="18" customHeight="1" x14ac:dyDescent="0.2">
      <c r="A58" s="17" t="s">
        <v>53</v>
      </c>
      <c r="B58" s="16">
        <f>ENERO!B58+FEBRERO!B58+MARZO!B58+ABRIL!B58+MAYO!B58+JUNIO!B58+JULIO!B58+AGOSTO!B58+SEPTIEMBRE!B58+OCTUBRE!B58+NOVIEMBRE!B58+DICIEMBRE!B58</f>
        <v>2185390985.1799998</v>
      </c>
      <c r="C58" s="16">
        <f>ENERO!C58+FEBRERO!C58+MARZO!C58+ABRIL!C58+MAYO!C58+JUNIO!C58+JULIO!C58+AGOSTO!C58+SEPTIEMBRE!C58+OCTUBRE!C58+NOVIEMBRE!C58+DICIEMBRE!C58</f>
        <v>808476.23788616213</v>
      </c>
      <c r="D58" s="16">
        <f>ENERO!D58+FEBRERO!D58+MARZO!D58+ABRIL!D58+MAYO!D58+JUNIO!D58+JULIO!D58+AGOSTO!D58+SEPTIEMBRE!D58+OCTUBRE!D58+NOVIEMBRE!D58+DICIEMBRE!D58</f>
        <v>62642956.852353059</v>
      </c>
      <c r="E58" s="16">
        <f>ENERO!E58+FEBRERO!E58+MARZO!E58+ABRIL!E58+MAYO!E58+JUNIO!E58+JULIO!E58+AGOSTO!E58+SEPTIEMBRE!E58+OCTUBRE!E58+NOVIEMBRE!E58+DICIEMBRE!E58</f>
        <v>21235263.93</v>
      </c>
      <c r="F58" s="16">
        <f>ENERO!F58+FEBRERO!F58+MARZO!F58+ABRIL!F58+MAYO!F58+JUNIO!F58+JULIO!F58+AGOSTO!F58+SEPTIEMBRE!F58+OCTUBRE!F58+NOVIEMBRE!F58+DICIEMBRE!F58</f>
        <v>8821618.4500000011</v>
      </c>
      <c r="G58" s="16">
        <f>ENERO!G58+FEBRERO!G58+MARZO!G58+ABRIL!G58+MAYO!G58+JUNIO!G58+JULIO!G58+AGOSTO!G58+SEPTIEMBRE!G58+OCTUBRE!G58+NOVIEMBRE!G58+DICIEMBRE!G58</f>
        <v>3587414.12</v>
      </c>
      <c r="H58" s="16">
        <f>ENERO!H58+FEBRERO!H58+MARZO!H58+ABRIL!H58+MAYO!H58+JUNIO!H58+JULIO!H58+AGOSTO!H58+SEPTIEMBRE!H58+OCTUBRE!H58+NOVIEMBRE!H58+DICIEMBRE!H58</f>
        <v>115394852.38999999</v>
      </c>
      <c r="I58" s="16">
        <f>ENERO!I58+FEBRERO!I58+MARZO!I58+ABRIL!I58+MAYO!I58+JUNIO!I58+JULIO!I58+AGOSTO!I58+SEPTIEMBRE!I58+OCTUBRE!I58+NOVIEMBRE!I58+DICIEMBRE!I58</f>
        <v>20427349.969999999</v>
      </c>
      <c r="J58" s="16">
        <f>ENERO!J58+FEBRERO!J58+MARZO!J58+ABRIL!J58+MAYO!J58+JUNIO!J58+JULIO!J58+AGOSTO!J58+SEPTIEMBRE!J58+OCTUBRE!J58+NOVIEMBRE!J58+DICIEMBRE!J58</f>
        <v>155566242.84</v>
      </c>
      <c r="K58" s="16">
        <f>ENERO!K58+FEBRERO!K58+MARZO!K58+ABRIL!K58+MAYO!K58+JUNIO!K58+JULIO!K58+AGOSTO!K58+SEPTIEMBRE!K58+OCTUBRE!K58+NOVIEMBRE!K58+DICIEMBRE!K58</f>
        <v>0</v>
      </c>
      <c r="L58" s="16">
        <f>ENERO!L58+FEBRERO!L58+MARZO!L58+ABRIL!L58+MAYO!L58+JUNIO!L58+JULIO!L58+AGOSTO!L58+SEPTIEMBRE!L58+OCTUBRE!L58+NOVIEMBRE!L58+DICIEMBRE!L58</f>
        <v>0</v>
      </c>
      <c r="M58" s="16">
        <f>ENERO!M58+FEBRERO!M58+MARZO!M58+ABRIL!M58+MAYO!M58+JUNIO!M58+JULIO!M58+AGOSTO!M58+SEPTIEMBRE!M58+OCTUBRE!M58+NOVIEMBRE!M58+DICIEMBRE!M58</f>
        <v>326.94000000000005</v>
      </c>
      <c r="N58" s="18">
        <f t="shared" si="1"/>
        <v>2573875486.9102383</v>
      </c>
      <c r="O58" s="4"/>
    </row>
    <row r="59" spans="1:15" ht="18" customHeight="1" x14ac:dyDescent="0.2">
      <c r="A59" s="17" t="s">
        <v>54</v>
      </c>
      <c r="B59" s="16">
        <f>ENERO!B59+FEBRERO!B59+MARZO!B59+ABRIL!B59+MAYO!B59+JUNIO!B59+JULIO!B59+AGOSTO!B59+SEPTIEMBRE!B59+OCTUBRE!B59+NOVIEMBRE!B59+DICIEMBRE!B59</f>
        <v>2618318964.4399996</v>
      </c>
      <c r="C59" s="16">
        <f>ENERO!C59+FEBRERO!C59+MARZO!C59+ABRIL!C59+MAYO!C59+JUNIO!C59+JULIO!C59+AGOSTO!C59+SEPTIEMBRE!C59+OCTUBRE!C59+NOVIEMBRE!C59+DICIEMBRE!C59</f>
        <v>906811.97693105799</v>
      </c>
      <c r="D59" s="16">
        <f>ENERO!D59+FEBRERO!D59+MARZO!D59+ABRIL!D59+MAYO!D59+JUNIO!D59+JULIO!D59+AGOSTO!D59+SEPTIEMBRE!D59+OCTUBRE!D59+NOVIEMBRE!D59+DICIEMBRE!D59</f>
        <v>180214864.07772493</v>
      </c>
      <c r="E59" s="16">
        <f>ENERO!E59+FEBRERO!E59+MARZO!E59+ABRIL!E59+MAYO!E59+JUNIO!E59+JULIO!E59+AGOSTO!E59+SEPTIEMBRE!E59+OCTUBRE!E59+NOVIEMBRE!E59+DICIEMBRE!E59</f>
        <v>24800357.560631998</v>
      </c>
      <c r="F59" s="16">
        <f>ENERO!F59+FEBRERO!F59+MARZO!F59+ABRIL!F59+MAYO!F59+JUNIO!F59+JULIO!F59+AGOSTO!F59+SEPTIEMBRE!F59+OCTUBRE!F59+NOVIEMBRE!F59+DICIEMBRE!F59</f>
        <v>8592485.5199999996</v>
      </c>
      <c r="G59" s="16">
        <f>ENERO!G59+FEBRERO!G59+MARZO!G59+ABRIL!G59+MAYO!G59+JUNIO!G59+JULIO!G59+AGOSTO!G59+SEPTIEMBRE!G59+OCTUBRE!G59+NOVIEMBRE!G59+DICIEMBRE!G59</f>
        <v>3587414.12</v>
      </c>
      <c r="H59" s="16">
        <f>ENERO!H59+FEBRERO!H59+MARZO!H59+ABRIL!H59+MAYO!H59+JUNIO!H59+JULIO!H59+AGOSTO!H59+SEPTIEMBRE!H59+OCTUBRE!H59+NOVIEMBRE!H59+DICIEMBRE!H59</f>
        <v>137768024.28999999</v>
      </c>
      <c r="I59" s="16">
        <f>ENERO!I59+FEBRERO!I59+MARZO!I59+ABRIL!I59+MAYO!I59+JUNIO!I59+JULIO!I59+AGOSTO!I59+SEPTIEMBRE!I59+OCTUBRE!I59+NOVIEMBRE!I59+DICIEMBRE!I59</f>
        <v>19896769.440000001</v>
      </c>
      <c r="J59" s="16">
        <f>ENERO!J59+FEBRERO!J59+MARZO!J59+ABRIL!J59+MAYO!J59+JUNIO!J59+JULIO!J59+AGOSTO!J59+SEPTIEMBRE!J59+OCTUBRE!J59+NOVIEMBRE!J59+DICIEMBRE!J59</f>
        <v>173996718.81000006</v>
      </c>
      <c r="K59" s="16">
        <f>ENERO!K59+FEBRERO!K59+MARZO!K59+ABRIL!K59+MAYO!K59+JUNIO!K59+JULIO!K59+AGOSTO!K59+SEPTIEMBRE!K59+OCTUBRE!K59+NOVIEMBRE!K59+DICIEMBRE!K59</f>
        <v>0</v>
      </c>
      <c r="L59" s="16">
        <f>ENERO!L59+FEBRERO!L59+MARZO!L59+ABRIL!L59+MAYO!L59+JUNIO!L59+JULIO!L59+AGOSTO!L59+SEPTIEMBRE!L59+OCTUBRE!L59+NOVIEMBRE!L59+DICIEMBRE!L59</f>
        <v>0</v>
      </c>
      <c r="M59" s="16">
        <f>ENERO!M59+FEBRERO!M59+MARZO!M59+ABRIL!M59+MAYO!M59+JUNIO!M59+JULIO!M59+AGOSTO!M59+SEPTIEMBRE!M59+OCTUBRE!M59+NOVIEMBRE!M59+DICIEMBRE!M59</f>
        <v>318.43</v>
      </c>
      <c r="N59" s="18">
        <f t="shared" si="1"/>
        <v>3168082728.6652875</v>
      </c>
      <c r="O59" s="4"/>
    </row>
    <row r="60" spans="1:15" ht="18" customHeight="1" x14ac:dyDescent="0.2">
      <c r="A60" s="17" t="s">
        <v>55</v>
      </c>
      <c r="B60" s="16">
        <f>ENERO!B60+FEBRERO!B60+MARZO!B60+ABRIL!B60+MAYO!B60+JUNIO!B60+JULIO!B60+AGOSTO!B60+SEPTIEMBRE!B60+OCTUBRE!B60+NOVIEMBRE!B60+DICIEMBRE!B60</f>
        <v>18590131594.059998</v>
      </c>
      <c r="C60" s="16">
        <f>ENERO!C60+FEBRERO!C60+MARZO!C60+ABRIL!C60+MAYO!C60+JUNIO!C60+JULIO!C60+AGOSTO!C60+SEPTIEMBRE!C60+OCTUBRE!C60+NOVIEMBRE!C60+DICIEMBRE!C60</f>
        <v>6592729.2255841279</v>
      </c>
      <c r="D60" s="16">
        <f>ENERO!D60+FEBRERO!D60+MARZO!D60+ABRIL!D60+MAYO!D60+JUNIO!D60+JULIO!D60+AGOSTO!D60+SEPTIEMBRE!D60+OCTUBRE!D60+NOVIEMBRE!D60+DICIEMBRE!D60</f>
        <v>640459324.88941264</v>
      </c>
      <c r="E60" s="16">
        <f>ENERO!E60+FEBRERO!E60+MARZO!E60+ABRIL!E60+MAYO!E60+JUNIO!E60+JULIO!E60+AGOSTO!E60+SEPTIEMBRE!E60+OCTUBRE!E60+NOVIEMBRE!E60+DICIEMBRE!E60</f>
        <v>314688873.58443803</v>
      </c>
      <c r="F60" s="16">
        <f>ENERO!F60+FEBRERO!F60+MARZO!F60+ABRIL!F60+MAYO!F60+JUNIO!F60+JULIO!F60+AGOSTO!F60+SEPTIEMBRE!F60+OCTUBRE!F60+NOVIEMBRE!F60+DICIEMBRE!F60</f>
        <v>472658310.42000002</v>
      </c>
      <c r="G60" s="16">
        <f>ENERO!G60+FEBRERO!G60+MARZO!G60+ABRIL!G60+MAYO!G60+JUNIO!G60+JULIO!G60+AGOSTO!G60+SEPTIEMBRE!G60+OCTUBRE!G60+NOVIEMBRE!G60+DICIEMBRE!G60</f>
        <v>197407428.15000001</v>
      </c>
      <c r="H60" s="16">
        <f>ENERO!H60+FEBRERO!H60+MARZO!H60+ABRIL!H60+MAYO!H60+JUNIO!H60+JULIO!H60+AGOSTO!H60+SEPTIEMBRE!H60+OCTUBRE!H60+NOVIEMBRE!H60+DICIEMBRE!H60</f>
        <v>979371405.79000008</v>
      </c>
      <c r="I60" s="16">
        <f>ENERO!I60+FEBRERO!I60+MARZO!I60+ABRIL!I60+MAYO!I60+JUNIO!I60+JULIO!I60+AGOSTO!I60+SEPTIEMBRE!I60+OCTUBRE!I60+NOVIEMBRE!I60+DICIEMBRE!I60</f>
        <v>1094488126.1099999</v>
      </c>
      <c r="J60" s="16">
        <f>ENERO!J60+FEBRERO!J60+MARZO!J60+ABRIL!J60+MAYO!J60+JUNIO!J60+JULIO!J60+AGOSTO!J60+SEPTIEMBRE!J60+OCTUBRE!J60+NOVIEMBRE!J60+DICIEMBRE!J60</f>
        <v>2908452609.4499998</v>
      </c>
      <c r="K60" s="16">
        <f>ENERO!K60+FEBRERO!K60+MARZO!K60+ABRIL!K60+MAYO!K60+JUNIO!K60+JULIO!K60+AGOSTO!K60+SEPTIEMBRE!K60+OCTUBRE!K60+NOVIEMBRE!K60+DICIEMBRE!K60</f>
        <v>0</v>
      </c>
      <c r="L60" s="16">
        <f>ENERO!L60+FEBRERO!L60+MARZO!L60+ABRIL!L60+MAYO!L60+JUNIO!L60+JULIO!L60+AGOSTO!L60+SEPTIEMBRE!L60+OCTUBRE!L60+NOVIEMBRE!L60+DICIEMBRE!L60</f>
        <v>0</v>
      </c>
      <c r="M60" s="16">
        <f>ENERO!M60+FEBRERO!M60+MARZO!M60+ABRIL!M60+MAYO!M60+JUNIO!M60+JULIO!M60+AGOSTO!M60+SEPTIEMBRE!M60+OCTUBRE!M60+NOVIEMBRE!M60+DICIEMBRE!M60</f>
        <v>17521.04</v>
      </c>
      <c r="N60" s="18">
        <f t="shared" si="1"/>
        <v>25204267922.719437</v>
      </c>
      <c r="O60" s="4"/>
    </row>
    <row r="61" spans="1:15" ht="18" customHeight="1" x14ac:dyDescent="0.2">
      <c r="A61" s="17" t="s">
        <v>56</v>
      </c>
      <c r="B61" s="16">
        <f>ENERO!B61+FEBRERO!B61+MARZO!B61+ABRIL!B61+MAYO!B61+JUNIO!B61+JULIO!B61+AGOSTO!B61+SEPTIEMBRE!B61+OCTUBRE!B61+NOVIEMBRE!B61+DICIEMBRE!B61</f>
        <v>2980375278.02</v>
      </c>
      <c r="C61" s="16">
        <f>ENERO!C61+FEBRERO!C61+MARZO!C61+ABRIL!C61+MAYO!C61+JUNIO!C61+JULIO!C61+AGOSTO!C61+SEPTIEMBRE!C61+OCTUBRE!C61+NOVIEMBRE!C61+DICIEMBRE!C61</f>
        <v>972271.11746154202</v>
      </c>
      <c r="D61" s="16">
        <f>ENERO!D61+FEBRERO!D61+MARZO!D61+ABRIL!D61+MAYO!D61+JUNIO!D61+JULIO!D61+AGOSTO!D61+SEPTIEMBRE!D61+OCTUBRE!D61+NOVIEMBRE!D61+DICIEMBRE!D61</f>
        <v>61514284.357947811</v>
      </c>
      <c r="E61" s="16">
        <f>ENERO!E61+FEBRERO!E61+MARZO!E61+ABRIL!E61+MAYO!E61+JUNIO!E61+JULIO!E61+AGOSTO!E61+SEPTIEMBRE!E61+OCTUBRE!E61+NOVIEMBRE!E61+DICIEMBRE!E61</f>
        <v>27916270.843777999</v>
      </c>
      <c r="F61" s="16">
        <f>ENERO!F61+FEBRERO!F61+MARZO!F61+ABRIL!F61+MAYO!F61+JUNIO!F61+JULIO!F61+AGOSTO!F61+SEPTIEMBRE!F61+OCTUBRE!F61+NOVIEMBRE!F61+DICIEMBRE!F61</f>
        <v>84378208.279999986</v>
      </c>
      <c r="G61" s="16">
        <f>ENERO!G61+FEBRERO!G61+MARZO!G61+ABRIL!G61+MAYO!G61+JUNIO!G61+JULIO!G61+AGOSTO!G61+SEPTIEMBRE!G61+OCTUBRE!G61+NOVIEMBRE!G61+DICIEMBRE!G61</f>
        <v>19087695.121710587</v>
      </c>
      <c r="H61" s="16">
        <f>ENERO!H61+FEBRERO!H61+MARZO!H61+ABRIL!H61+MAYO!H61+JUNIO!H61+JULIO!H61+AGOSTO!H61+SEPTIEMBRE!H61+OCTUBRE!H61+NOVIEMBRE!H61+DICIEMBRE!H61</f>
        <v>156346562.33000001</v>
      </c>
      <c r="I61" s="16">
        <f>ENERO!I61+FEBRERO!I61+MARZO!I61+ABRIL!I61+MAYO!I61+JUNIO!I61+JULIO!I61+AGOSTO!I61+SEPTIEMBRE!I61+OCTUBRE!I61+NOVIEMBRE!I61+DICIEMBRE!I61</f>
        <v>195386275.98999998</v>
      </c>
      <c r="J61" s="16">
        <f>ENERO!J61+FEBRERO!J61+MARZO!J61+ABRIL!J61+MAYO!J61+JUNIO!J61+JULIO!J61+AGOSTO!J61+SEPTIEMBRE!J61+OCTUBRE!J61+NOVIEMBRE!J61+DICIEMBRE!J61</f>
        <v>720152029.8900001</v>
      </c>
      <c r="K61" s="16">
        <f>ENERO!K61+FEBRERO!K61+MARZO!K61+ABRIL!K61+MAYO!K61+JUNIO!K61+JULIO!K61+AGOSTO!K61+SEPTIEMBRE!K61+OCTUBRE!K61+NOVIEMBRE!K61+DICIEMBRE!K61</f>
        <v>0</v>
      </c>
      <c r="L61" s="16">
        <f>ENERO!L61+FEBRERO!L61+MARZO!L61+ABRIL!L61+MAYO!L61+JUNIO!L61+JULIO!L61+AGOSTO!L61+SEPTIEMBRE!L61+OCTUBRE!L61+NOVIEMBRE!L61+DICIEMBRE!L61</f>
        <v>0</v>
      </c>
      <c r="M61" s="16">
        <f>ENERO!M61+FEBRERO!M61+MARZO!M61+ABRIL!M61+MAYO!M61+JUNIO!M61+JULIO!M61+AGOSTO!M61+SEPTIEMBRE!M61+OCTUBRE!M61+NOVIEMBRE!M61+DICIEMBRE!M61</f>
        <v>3127.7600000000007</v>
      </c>
      <c r="N61" s="18">
        <f t="shared" si="1"/>
        <v>4246132003.7108984</v>
      </c>
      <c r="O61" s="4"/>
    </row>
    <row r="62" spans="1:15" ht="18" customHeight="1" x14ac:dyDescent="0.2">
      <c r="A62" s="17" t="s">
        <v>57</v>
      </c>
      <c r="B62" s="16">
        <f>ENERO!B62+FEBRERO!B62+MARZO!B62+ABRIL!B62+MAYO!B62+JUNIO!B62+JULIO!B62+AGOSTO!B62+SEPTIEMBRE!B62+OCTUBRE!B62+NOVIEMBRE!B62+DICIEMBRE!B62</f>
        <v>20409868295.600002</v>
      </c>
      <c r="C62" s="16">
        <f>ENERO!C62+FEBRERO!C62+MARZO!C62+ABRIL!C62+MAYO!C62+JUNIO!C62+JULIO!C62+AGOSTO!C62+SEPTIEMBRE!C62+OCTUBRE!C62+NOVIEMBRE!C62+DICIEMBRE!C62</f>
        <v>6505567.9934761524</v>
      </c>
      <c r="D62" s="16">
        <f>ENERO!D62+FEBRERO!D62+MARZO!D62+ABRIL!D62+MAYO!D62+JUNIO!D62+JULIO!D62+AGOSTO!D62+SEPTIEMBRE!D62+OCTUBRE!D62+NOVIEMBRE!D62+DICIEMBRE!D62</f>
        <v>145531061.22999999</v>
      </c>
      <c r="E62" s="16">
        <f>ENERO!E62+FEBRERO!E62+MARZO!E62+ABRIL!E62+MAYO!E62+JUNIO!E62+JULIO!E62+AGOSTO!E62+SEPTIEMBRE!E62+OCTUBRE!E62+NOVIEMBRE!E62+DICIEMBRE!E62</f>
        <v>247617242.71589601</v>
      </c>
      <c r="F62" s="16">
        <f>ENERO!F62+FEBRERO!F62+MARZO!F62+ABRIL!F62+MAYO!F62+JUNIO!F62+JULIO!F62+AGOSTO!F62+SEPTIEMBRE!F62+OCTUBRE!F62+NOVIEMBRE!F62+DICIEMBRE!F62</f>
        <v>378341460.45000005</v>
      </c>
      <c r="G62" s="16">
        <f>ENERO!G62+FEBRERO!G62+MARZO!G62+ABRIL!G62+MAYO!G62+JUNIO!G62+JULIO!G62+AGOSTO!G62+SEPTIEMBRE!G62+OCTUBRE!G62+NOVIEMBRE!G62+DICIEMBRE!G62</f>
        <v>0</v>
      </c>
      <c r="H62" s="16">
        <f>ENERO!H62+FEBRERO!H62+MARZO!H62+ABRIL!H62+MAYO!H62+JUNIO!H62+JULIO!H62+AGOSTO!H62+SEPTIEMBRE!H62+OCTUBRE!H62+NOVIEMBRE!H62+DICIEMBRE!H62</f>
        <v>1069473379.04</v>
      </c>
      <c r="I62" s="16">
        <f>ENERO!I62+FEBRERO!I62+MARZO!I62+ABRIL!I62+MAYO!I62+JUNIO!I62+JULIO!I62+AGOSTO!I62+SEPTIEMBRE!I62+OCTUBRE!I62+NOVIEMBRE!I62+DICIEMBRE!I62</f>
        <v>876087920.13999999</v>
      </c>
      <c r="J62" s="16">
        <f>ENERO!J62+FEBRERO!J62+MARZO!J62+ABRIL!J62+MAYO!J62+JUNIO!J62+JULIO!J62+AGOSTO!J62+SEPTIEMBRE!J62+OCTUBRE!J62+NOVIEMBRE!J62+DICIEMBRE!J62</f>
        <v>1432073362.7999992</v>
      </c>
      <c r="K62" s="16">
        <f>ENERO!K62+FEBRERO!K62+MARZO!K62+ABRIL!K62+MAYO!K62+JUNIO!K62+JULIO!K62+AGOSTO!K62+SEPTIEMBRE!K62+OCTUBRE!K62+NOVIEMBRE!K62+DICIEMBRE!K62</f>
        <v>0</v>
      </c>
      <c r="L62" s="16">
        <f>ENERO!L62+FEBRERO!L62+MARZO!L62+ABRIL!L62+MAYO!L62+JUNIO!L62+JULIO!L62+AGOSTO!L62+SEPTIEMBRE!L62+OCTUBRE!L62+NOVIEMBRE!L62+DICIEMBRE!L62</f>
        <v>0</v>
      </c>
      <c r="M62" s="16">
        <f>ENERO!M62+FEBRERO!M62+MARZO!M62+ABRIL!M62+MAYO!M62+JUNIO!M62+JULIO!M62+AGOSTO!M62+SEPTIEMBRE!M62+OCTUBRE!M62+NOVIEMBRE!M62+DICIEMBRE!M62</f>
        <v>14024.81</v>
      </c>
      <c r="N62" s="18">
        <f t="shared" si="1"/>
        <v>24565512314.779377</v>
      </c>
      <c r="O62" s="4"/>
    </row>
    <row r="63" spans="1:15" ht="18" customHeight="1" x14ac:dyDescent="0.2">
      <c r="A63" s="17" t="s">
        <v>58</v>
      </c>
      <c r="B63" s="16">
        <f>ENERO!B63+FEBRERO!B63+MARZO!B63+ABRIL!B63+MAYO!B63+JUNIO!B63+JULIO!B63+AGOSTO!B63+SEPTIEMBRE!B63+OCTUBRE!B63+NOVIEMBRE!B63+DICIEMBRE!B63</f>
        <v>3192906601.4699998</v>
      </c>
      <c r="C63" s="16">
        <f>ENERO!C63+FEBRERO!C63+MARZO!C63+ABRIL!C63+MAYO!C63+JUNIO!C63+JULIO!C63+AGOSTO!C63+SEPTIEMBRE!C63+OCTUBRE!C63+NOVIEMBRE!C63+DICIEMBRE!C63</f>
        <v>984445.46249281801</v>
      </c>
      <c r="D63" s="16">
        <f>ENERO!D63+FEBRERO!D63+MARZO!D63+ABRIL!D63+MAYO!D63+JUNIO!D63+JULIO!D63+AGOSTO!D63+SEPTIEMBRE!D63+OCTUBRE!D63+NOVIEMBRE!D63+DICIEMBRE!D63</f>
        <v>148200675.06787395</v>
      </c>
      <c r="E63" s="16">
        <f>ENERO!E63+FEBRERO!E63+MARZO!E63+ABRIL!E63+MAYO!E63+JUNIO!E63+JULIO!E63+AGOSTO!E63+SEPTIEMBRE!E63+OCTUBRE!E63+NOVIEMBRE!E63+DICIEMBRE!E63</f>
        <v>28672847.359999999</v>
      </c>
      <c r="F63" s="16">
        <f>ENERO!F63+FEBRERO!F63+MARZO!F63+ABRIL!F63+MAYO!F63+JUNIO!F63+JULIO!F63+AGOSTO!F63+SEPTIEMBRE!F63+OCTUBRE!F63+NOVIEMBRE!F63+DICIEMBRE!F63</f>
        <v>13332673.379999999</v>
      </c>
      <c r="G63" s="16">
        <f>ENERO!G63+FEBRERO!G63+MARZO!G63+ABRIL!G63+MAYO!G63+JUNIO!G63+JULIO!G63+AGOSTO!G63+SEPTIEMBRE!G63+OCTUBRE!G63+NOVIEMBRE!G63+DICIEMBRE!G63</f>
        <v>5779722.8099999996</v>
      </c>
      <c r="H63" s="16">
        <f>ENERO!H63+FEBRERO!H63+MARZO!H63+ABRIL!H63+MAYO!H63+JUNIO!H63+JULIO!H63+AGOSTO!H63+SEPTIEMBRE!H63+OCTUBRE!H63+NOVIEMBRE!H63+DICIEMBRE!H63</f>
        <v>167045746.08000001</v>
      </c>
      <c r="I63" s="16">
        <f>ENERO!I63+FEBRERO!I63+MARZO!I63+ABRIL!I63+MAYO!I63+JUNIO!I63+JULIO!I63+AGOSTO!I63+SEPTIEMBRE!I63+OCTUBRE!I63+NOVIEMBRE!I63+DICIEMBRE!I63</f>
        <v>30873153.93</v>
      </c>
      <c r="J63" s="16">
        <f>ENERO!J63+FEBRERO!J63+MARZO!J63+ABRIL!J63+MAYO!J63+JUNIO!J63+JULIO!J63+AGOSTO!J63+SEPTIEMBRE!J63+OCTUBRE!J63+NOVIEMBRE!J63+DICIEMBRE!J63</f>
        <v>192172601.31</v>
      </c>
      <c r="K63" s="16">
        <f>ENERO!K63+FEBRERO!K63+MARZO!K63+ABRIL!K63+MAYO!K63+JUNIO!K63+JULIO!K63+AGOSTO!K63+SEPTIEMBRE!K63+OCTUBRE!K63+NOVIEMBRE!K63+DICIEMBRE!K63</f>
        <v>0</v>
      </c>
      <c r="L63" s="16">
        <f>ENERO!L63+FEBRERO!L63+MARZO!L63+ABRIL!L63+MAYO!L63+JUNIO!L63+JULIO!L63+AGOSTO!L63+SEPTIEMBRE!L63+OCTUBRE!L63+NOVIEMBRE!L63+DICIEMBRE!L63</f>
        <v>0</v>
      </c>
      <c r="M63" s="16">
        <f>ENERO!M63+FEBRERO!M63+MARZO!M63+ABRIL!M63+MAYO!M63+JUNIO!M63+JULIO!M63+AGOSTO!M63+SEPTIEMBRE!M63+OCTUBRE!M63+NOVIEMBRE!M63+DICIEMBRE!M63</f>
        <v>494.15000000000009</v>
      </c>
      <c r="N63" s="18">
        <f t="shared" si="1"/>
        <v>3779968961.0203667</v>
      </c>
      <c r="O63" s="4"/>
    </row>
    <row r="64" spans="1:15" ht="18" customHeight="1" x14ac:dyDescent="0.2">
      <c r="A64" s="17" t="s">
        <v>59</v>
      </c>
      <c r="B64" s="16">
        <f>ENERO!B64+FEBRERO!B64+MARZO!B64+ABRIL!B64+MAYO!B64+JUNIO!B64+JULIO!B64+AGOSTO!B64+SEPTIEMBRE!B64+OCTUBRE!B64+NOVIEMBRE!B64+DICIEMBRE!B64</f>
        <v>5189529609.21</v>
      </c>
      <c r="C64" s="16">
        <f>ENERO!C64+FEBRERO!C64+MARZO!C64+ABRIL!C64+MAYO!C64+JUNIO!C64+JULIO!C64+AGOSTO!C64+SEPTIEMBRE!C64+OCTUBRE!C64+NOVIEMBRE!C64+DICIEMBRE!C64</f>
        <v>1919811.2644126902</v>
      </c>
      <c r="D64" s="16">
        <f>ENERO!D64+FEBRERO!D64+MARZO!D64+ABRIL!D64+MAYO!D64+JUNIO!D64+JULIO!D64+AGOSTO!D64+SEPTIEMBRE!D64+OCTUBRE!D64+NOVIEMBRE!D64+DICIEMBRE!D64</f>
        <v>500695470.05759311</v>
      </c>
      <c r="E64" s="16">
        <f>ENERO!E64+FEBRERO!E64+MARZO!E64+ABRIL!E64+MAYO!E64+JUNIO!E64+JULIO!E64+AGOSTO!E64+SEPTIEMBRE!E64+OCTUBRE!E64+NOVIEMBRE!E64+DICIEMBRE!E64</f>
        <v>51621488.182502002</v>
      </c>
      <c r="F64" s="16">
        <f>ENERO!F64+FEBRERO!F64+MARZO!F64+ABRIL!F64+MAYO!F64+JUNIO!F64+JULIO!F64+AGOSTO!F64+SEPTIEMBRE!F64+OCTUBRE!F64+NOVIEMBRE!F64+DICIEMBRE!F64</f>
        <v>24402658.960000001</v>
      </c>
      <c r="G64" s="16">
        <f>ENERO!G64+FEBRERO!G64+MARZO!G64+ABRIL!G64+MAYO!G64+JUNIO!G64+JULIO!G64+AGOSTO!G64+SEPTIEMBRE!G64+OCTUBRE!G64+NOVIEMBRE!G64+DICIEMBRE!G64</f>
        <v>9865388.879999999</v>
      </c>
      <c r="H64" s="16">
        <f>ENERO!H64+FEBRERO!H64+MARZO!H64+ABRIL!H64+MAYO!H64+JUNIO!H64+JULIO!H64+AGOSTO!H64+SEPTIEMBRE!H64+OCTUBRE!H64+NOVIEMBRE!H64+DICIEMBRE!H64</f>
        <v>274021642.48000002</v>
      </c>
      <c r="I64" s="16">
        <f>ENERO!I64+FEBRERO!I64+MARZO!I64+ABRIL!I64+MAYO!I64+JUNIO!I64+JULIO!I64+AGOSTO!I64+SEPTIEMBRE!I64+OCTUBRE!I64+NOVIEMBRE!I64+DICIEMBRE!I64</f>
        <v>56506825.25</v>
      </c>
      <c r="J64" s="16">
        <f>ENERO!J64+FEBRERO!J64+MARZO!J64+ABRIL!J64+MAYO!J64+JUNIO!J64+JULIO!J64+AGOSTO!J64+SEPTIEMBRE!J64+OCTUBRE!J64+NOVIEMBRE!J64+DICIEMBRE!J64</f>
        <v>407379493.31999999</v>
      </c>
      <c r="K64" s="16">
        <f>ENERO!K64+FEBRERO!K64+MARZO!K64+ABRIL!K64+MAYO!K64+JUNIO!K64+JULIO!K64+AGOSTO!K64+SEPTIEMBRE!K64+OCTUBRE!K64+NOVIEMBRE!K64+DICIEMBRE!K64</f>
        <v>0</v>
      </c>
      <c r="L64" s="16">
        <f>ENERO!L64+FEBRERO!L64+MARZO!L64+ABRIL!L64+MAYO!L64+JUNIO!L64+JULIO!L64+AGOSTO!L64+SEPTIEMBRE!L64+OCTUBRE!L64+NOVIEMBRE!L64+DICIEMBRE!L64</f>
        <v>0</v>
      </c>
      <c r="M64" s="16">
        <f>ENERO!M64+FEBRERO!M64+MARZO!M64+ABRIL!M64+MAYO!M64+JUNIO!M64+JULIO!M64+AGOSTO!M64+SEPTIEMBRE!M64+OCTUBRE!M64+NOVIEMBRE!M64+DICIEMBRE!M64</f>
        <v>904.4799999999999</v>
      </c>
      <c r="N64" s="18">
        <f t="shared" si="1"/>
        <v>6515943292.084507</v>
      </c>
      <c r="O64" s="4"/>
    </row>
    <row r="65" spans="1:15" ht="18" customHeight="1" x14ac:dyDescent="0.2">
      <c r="A65" s="17" t="s">
        <v>60</v>
      </c>
      <c r="B65" s="16">
        <f>ENERO!B65+FEBRERO!B65+MARZO!B65+ABRIL!B65+MAYO!B65+JUNIO!B65+JULIO!B65+AGOSTO!B65+SEPTIEMBRE!B65+OCTUBRE!B65+NOVIEMBRE!B65+DICIEMBRE!B65</f>
        <v>2895446422.3999996</v>
      </c>
      <c r="C65" s="16">
        <f>ENERO!C65+FEBRERO!C65+MARZO!C65+ABRIL!C65+MAYO!C65+JUNIO!C65+JULIO!C65+AGOSTO!C65+SEPTIEMBRE!C65+OCTUBRE!C65+NOVIEMBRE!C65+DICIEMBRE!C65</f>
        <v>1071136.1802034501</v>
      </c>
      <c r="D65" s="16">
        <f>ENERO!D65+FEBRERO!D65+MARZO!D65+ABRIL!D65+MAYO!D65+JUNIO!D65+JULIO!D65+AGOSTO!D65+SEPTIEMBRE!D65+OCTUBRE!D65+NOVIEMBRE!D65+DICIEMBRE!D65</f>
        <v>142514981.22294217</v>
      </c>
      <c r="E65" s="16">
        <f>ENERO!E65+FEBRERO!E65+MARZO!E65+ABRIL!E65+MAYO!E65+JUNIO!E65+JULIO!E65+AGOSTO!E65+SEPTIEMBRE!E65+OCTUBRE!E65+NOVIEMBRE!E65+DICIEMBRE!E65</f>
        <v>28090174.030000001</v>
      </c>
      <c r="F65" s="16">
        <f>ENERO!F65+FEBRERO!F65+MARZO!F65+ABRIL!F65+MAYO!F65+JUNIO!F65+JULIO!F65+AGOSTO!F65+SEPTIEMBRE!F65+OCTUBRE!F65+NOVIEMBRE!F65+DICIEMBRE!F65</f>
        <v>5313020.18</v>
      </c>
      <c r="G65" s="16">
        <f>ENERO!G65+FEBRERO!G65+MARZO!G65+ABRIL!G65+MAYO!G65+JUNIO!G65+JULIO!G65+AGOSTO!G65+SEPTIEMBRE!G65+OCTUBRE!G65+NOVIEMBRE!G65+DICIEMBRE!G65</f>
        <v>3786714.92</v>
      </c>
      <c r="H65" s="16">
        <f>ENERO!H65+FEBRERO!H65+MARZO!H65+ABRIL!H65+MAYO!H65+JUNIO!H65+JULIO!H65+AGOSTO!H65+SEPTIEMBRE!H65+OCTUBRE!H65+NOVIEMBRE!H65+DICIEMBRE!H65</f>
        <v>152887622.69</v>
      </c>
      <c r="I65" s="16">
        <f>ENERO!I65+FEBRERO!I65+MARZO!I65+ABRIL!I65+MAYO!I65+JUNIO!I65+JULIO!I65+AGOSTO!I65+SEPTIEMBRE!I65+OCTUBRE!I65+NOVIEMBRE!I65+DICIEMBRE!I65</f>
        <v>12302835.799999999</v>
      </c>
      <c r="J65" s="16">
        <f>ENERO!J65+FEBRERO!J65+MARZO!J65+ABRIL!J65+MAYO!J65+JUNIO!J65+JULIO!J65+AGOSTO!J65+SEPTIEMBRE!J65+OCTUBRE!J65+NOVIEMBRE!J65+DICIEMBRE!J65</f>
        <v>242985398.19999999</v>
      </c>
      <c r="K65" s="16">
        <f>ENERO!K65+FEBRERO!K65+MARZO!K65+ABRIL!K65+MAYO!K65+JUNIO!K65+JULIO!K65+AGOSTO!K65+SEPTIEMBRE!K65+OCTUBRE!K65+NOVIEMBRE!K65+DICIEMBRE!K65</f>
        <v>0</v>
      </c>
      <c r="L65" s="16">
        <f>ENERO!L65+FEBRERO!L65+MARZO!L65+ABRIL!L65+MAYO!L65+JUNIO!L65+JULIO!L65+AGOSTO!L65+SEPTIEMBRE!L65+OCTUBRE!L65+NOVIEMBRE!L65+DICIEMBRE!L65</f>
        <v>0</v>
      </c>
      <c r="M65" s="16">
        <f>ENERO!M65+FEBRERO!M65+MARZO!M65+ABRIL!M65+MAYO!M65+JUNIO!M65+JULIO!M65+AGOSTO!M65+SEPTIEMBRE!M65+OCTUBRE!M65+NOVIEMBRE!M65+DICIEMBRE!M65</f>
        <v>196.84000000000006</v>
      </c>
      <c r="N65" s="18">
        <f t="shared" si="1"/>
        <v>3484398502.4631457</v>
      </c>
      <c r="O65" s="4"/>
    </row>
    <row r="66" spans="1:15" ht="18" customHeight="1" x14ac:dyDescent="0.2">
      <c r="A66" s="17" t="s">
        <v>61</v>
      </c>
      <c r="B66" s="16">
        <f>ENERO!B66+FEBRERO!B66+MARZO!B66+ABRIL!B66+MAYO!B66+JUNIO!B66+JULIO!B66+AGOSTO!B66+SEPTIEMBRE!B66+OCTUBRE!B66+NOVIEMBRE!B66+DICIEMBRE!B66</f>
        <v>1624442169.3099999</v>
      </c>
      <c r="C66" s="16">
        <f>ENERO!C66+FEBRERO!C66+MARZO!C66+ABRIL!C66+MAYO!C66+JUNIO!C66+JULIO!C66+AGOSTO!C66+SEPTIEMBRE!C66+OCTUBRE!C66+NOVIEMBRE!C66+DICIEMBRE!C66</f>
        <v>597924.82507472206</v>
      </c>
      <c r="D66" s="16">
        <f>ENERO!D66+FEBRERO!D66+MARZO!D66+ABRIL!D66+MAYO!D66+JUNIO!D66+JULIO!D66+AGOSTO!D66+SEPTIEMBRE!D66+OCTUBRE!D66+NOVIEMBRE!D66+DICIEMBRE!D66</f>
        <v>99819559.683186099</v>
      </c>
      <c r="E66" s="16">
        <f>ENERO!E66+FEBRERO!E66+MARZO!E66+ABRIL!E66+MAYO!E66+JUNIO!E66+JULIO!E66+AGOSTO!E66+SEPTIEMBRE!E66+OCTUBRE!E66+NOVIEMBRE!E66+DICIEMBRE!E66</f>
        <v>15734157.792123999</v>
      </c>
      <c r="F66" s="16">
        <f>ENERO!F66+FEBRERO!F66+MARZO!F66+ABRIL!F66+MAYO!F66+JUNIO!F66+JULIO!F66+AGOSTO!F66+SEPTIEMBRE!F66+OCTUBRE!F66+NOVIEMBRE!F66+DICIEMBRE!F66</f>
        <v>5198453.7000000011</v>
      </c>
      <c r="G66" s="16">
        <f>ENERO!G66+FEBRERO!G66+MARZO!G66+ABRIL!G66+MAYO!G66+JUNIO!G66+JULIO!G66+AGOSTO!G66+SEPTIEMBRE!G66+OCTUBRE!G66+NOVIEMBRE!G66+DICIEMBRE!G66</f>
        <v>3039336.99</v>
      </c>
      <c r="H66" s="16">
        <f>ENERO!H66+FEBRERO!H66+MARZO!H66+ABRIL!H66+MAYO!H66+JUNIO!H66+JULIO!H66+AGOSTO!H66+SEPTIEMBRE!H66+OCTUBRE!H66+NOVIEMBRE!H66+DICIEMBRE!H66</f>
        <v>85751304.510000005</v>
      </c>
      <c r="I66" s="16">
        <f>ENERO!I66+FEBRERO!I66+MARZO!I66+ABRIL!I66+MAYO!I66+JUNIO!I66+JULIO!I66+AGOSTO!I66+SEPTIEMBRE!I66+OCTUBRE!I66+NOVIEMBRE!I66+DICIEMBRE!I66</f>
        <v>12037545.529999999</v>
      </c>
      <c r="J66" s="16">
        <f>ENERO!J66+FEBRERO!J66+MARZO!J66+ABRIL!J66+MAYO!J66+JUNIO!J66+JULIO!J66+AGOSTO!J66+SEPTIEMBRE!J66+OCTUBRE!J66+NOVIEMBRE!J66+DICIEMBRE!J66</f>
        <v>107861843.70000002</v>
      </c>
      <c r="K66" s="16">
        <f>ENERO!K66+FEBRERO!K66+MARZO!K66+ABRIL!K66+MAYO!K66+JUNIO!K66+JULIO!K66+AGOSTO!K66+SEPTIEMBRE!K66+OCTUBRE!K66+NOVIEMBRE!K66+DICIEMBRE!K66</f>
        <v>0</v>
      </c>
      <c r="L66" s="16">
        <f>ENERO!L66+FEBRERO!L66+MARZO!L66+ABRIL!L66+MAYO!L66+JUNIO!L66+JULIO!L66+AGOSTO!L66+SEPTIEMBRE!L66+OCTUBRE!L66+NOVIEMBRE!L66+DICIEMBRE!L66</f>
        <v>0</v>
      </c>
      <c r="M66" s="16">
        <f>ENERO!M66+FEBRERO!M66+MARZO!M66+ABRIL!M66+MAYO!M66+JUNIO!M66+JULIO!M66+AGOSTO!M66+SEPTIEMBRE!M66+OCTUBRE!M66+NOVIEMBRE!M66+DICIEMBRE!M66</f>
        <v>192.60999999999999</v>
      </c>
      <c r="N66" s="18">
        <f t="shared" si="1"/>
        <v>1954482488.6503847</v>
      </c>
      <c r="O66" s="4"/>
    </row>
    <row r="67" spans="1:15" ht="18" customHeight="1" x14ac:dyDescent="0.2">
      <c r="A67" s="17" t="s">
        <v>62</v>
      </c>
      <c r="B67" s="16">
        <f>ENERO!B67+FEBRERO!B67+MARZO!B67+ABRIL!B67+MAYO!B67+JUNIO!B67+JULIO!B67+AGOSTO!B67+SEPTIEMBRE!B67+OCTUBRE!B67+NOVIEMBRE!B67+DICIEMBRE!B67</f>
        <v>7533482350.7999992</v>
      </c>
      <c r="C67" s="16">
        <f>ENERO!C67+FEBRERO!C67+MARZO!C67+ABRIL!C67+MAYO!C67+JUNIO!C67+JULIO!C67+AGOSTO!C67+SEPTIEMBRE!C67+OCTUBRE!C67+NOVIEMBRE!C67+DICIEMBRE!C67</f>
        <v>2762340.366806624</v>
      </c>
      <c r="D67" s="16">
        <f>ENERO!D67+FEBRERO!D67+MARZO!D67+ABRIL!D67+MAYO!D67+JUNIO!D67+JULIO!D67+AGOSTO!D67+SEPTIEMBRE!D67+OCTUBRE!D67+NOVIEMBRE!D67+DICIEMBRE!D67</f>
        <v>36923132.630000003</v>
      </c>
      <c r="E67" s="16">
        <f>ENERO!E67+FEBRERO!E67+MARZO!E67+ABRIL!E67+MAYO!E67+JUNIO!E67+JULIO!E67+AGOSTO!E67+SEPTIEMBRE!E67+OCTUBRE!E67+NOVIEMBRE!E67+DICIEMBRE!E67</f>
        <v>96135734.476743996</v>
      </c>
      <c r="F67" s="16">
        <f>ENERO!F67+FEBRERO!F67+MARZO!F67+ABRIL!F67+MAYO!F67+JUNIO!F67+JULIO!F67+AGOSTO!F67+SEPTIEMBRE!F67+OCTUBRE!F67+NOVIEMBRE!F67+DICIEMBRE!F67</f>
        <v>139685173.69999999</v>
      </c>
      <c r="G67" s="16">
        <f>ENERO!G67+FEBRERO!G67+MARZO!G67+ABRIL!G67+MAYO!G67+JUNIO!G67+JULIO!G67+AGOSTO!G67+SEPTIEMBRE!G67+OCTUBRE!G67+NOVIEMBRE!G67+DICIEMBRE!G67</f>
        <v>65757603.93920435</v>
      </c>
      <c r="H67" s="16">
        <f>ENERO!H67+FEBRERO!H67+MARZO!H67+ABRIL!H67+MAYO!H67+JUNIO!H67+JULIO!H67+AGOSTO!H67+SEPTIEMBRE!H67+OCTUBRE!H67+NOVIEMBRE!H67+DICIEMBRE!H67</f>
        <v>397595314.21999997</v>
      </c>
      <c r="I67" s="16">
        <f>ENERO!I67+FEBRERO!I67+MARZO!I67+ABRIL!I67+MAYO!I67+JUNIO!I67+JULIO!I67+AGOSTO!I67+SEPTIEMBRE!I67+OCTUBRE!I67+NOVIEMBRE!I67+DICIEMBRE!I67</f>
        <v>323455148.67000002</v>
      </c>
      <c r="J67" s="16">
        <f>ENERO!J67+FEBRERO!J67+MARZO!J67+ABRIL!J67+MAYO!J67+JUNIO!J67+JULIO!J67+AGOSTO!J67+SEPTIEMBRE!J67+OCTUBRE!J67+NOVIEMBRE!J67+DICIEMBRE!J67</f>
        <v>694965123.48000014</v>
      </c>
      <c r="K67" s="16">
        <f>ENERO!K67+FEBRERO!K67+MARZO!K67+ABRIL!K67+MAYO!K67+JUNIO!K67+JULIO!K67+AGOSTO!K67+SEPTIEMBRE!K67+OCTUBRE!K67+NOVIEMBRE!K67+DICIEMBRE!K67</f>
        <v>0</v>
      </c>
      <c r="L67" s="16">
        <f>ENERO!L67+FEBRERO!L67+MARZO!L67+ABRIL!L67+MAYO!L67+JUNIO!L67+JULIO!L67+AGOSTO!L67+SEPTIEMBRE!L67+OCTUBRE!L67+NOVIEMBRE!L67+DICIEMBRE!L67</f>
        <v>0</v>
      </c>
      <c r="M67" s="16">
        <f>ENERO!M67+FEBRERO!M67+MARZO!M67+ABRIL!M67+MAYO!M67+JUNIO!M67+JULIO!M67+AGOSTO!M67+SEPTIEMBRE!M67+OCTUBRE!M67+NOVIEMBRE!M67+DICIEMBRE!M67</f>
        <v>5177.91</v>
      </c>
      <c r="N67" s="18">
        <f t="shared" si="1"/>
        <v>9290767100.1927528</v>
      </c>
      <c r="O67" s="4"/>
    </row>
    <row r="68" spans="1:15" ht="18" customHeight="1" x14ac:dyDescent="0.2">
      <c r="A68" s="17" t="s">
        <v>63</v>
      </c>
      <c r="B68" s="16">
        <f>ENERO!B68+FEBRERO!B68+MARZO!B68+ABRIL!B68+MAYO!B68+JUNIO!B68+JULIO!B68+AGOSTO!B68+SEPTIEMBRE!B68+OCTUBRE!B68+NOVIEMBRE!B68+DICIEMBRE!B68</f>
        <v>4773169032.3199997</v>
      </c>
      <c r="C68" s="16">
        <f>ENERO!C68+FEBRERO!C68+MARZO!C68+ABRIL!C68+MAYO!C68+JUNIO!C68+JULIO!C68+AGOSTO!C68+SEPTIEMBRE!C68+OCTUBRE!C68+NOVIEMBRE!C68+DICIEMBRE!C68</f>
        <v>1696909.0786709697</v>
      </c>
      <c r="D68" s="16">
        <f>ENERO!D68+FEBRERO!D68+MARZO!D68+ABRIL!D68+MAYO!D68+JUNIO!D68+JULIO!D68+AGOSTO!D68+SEPTIEMBRE!D68+OCTUBRE!D68+NOVIEMBRE!D68+DICIEMBRE!D68</f>
        <v>60648609.710000001</v>
      </c>
      <c r="E68" s="16">
        <f>ENERO!E68+FEBRERO!E68+MARZO!E68+ABRIL!E68+MAYO!E68+JUNIO!E68+JULIO!E68+AGOSTO!E68+SEPTIEMBRE!E68+OCTUBRE!E68+NOVIEMBRE!E68+DICIEMBRE!E68</f>
        <v>45664561.170000002</v>
      </c>
      <c r="F68" s="16">
        <f>ENERO!F68+FEBRERO!F68+MARZO!F68+ABRIL!F68+MAYO!F68+JUNIO!F68+JULIO!F68+AGOSTO!F68+SEPTIEMBRE!F68+OCTUBRE!F68+NOVIEMBRE!F68+DICIEMBRE!F68</f>
        <v>123187601.41</v>
      </c>
      <c r="G68" s="16">
        <f>ENERO!G68+FEBRERO!G68+MARZO!G68+ABRIL!G68+MAYO!G68+JUNIO!G68+JULIO!G68+AGOSTO!G68+SEPTIEMBRE!G68+OCTUBRE!G68+NOVIEMBRE!G68+DICIEMBRE!G68</f>
        <v>62926464.152863741</v>
      </c>
      <c r="H68" s="16">
        <f>ENERO!H68+FEBRERO!H68+MARZO!H68+ABRIL!H68+MAYO!H68+JUNIO!H68+JULIO!H68+AGOSTO!H68+SEPTIEMBRE!H68+OCTUBRE!H68+NOVIEMBRE!H68+DICIEMBRE!H68</f>
        <v>251494493.27000001</v>
      </c>
      <c r="I68" s="16">
        <f>ENERO!I68+FEBRERO!I68+MARZO!I68+ABRIL!I68+MAYO!I68+JUNIO!I68+JULIO!I68+AGOSTO!I68+SEPTIEMBRE!I68+OCTUBRE!I68+NOVIEMBRE!I68+DICIEMBRE!I68</f>
        <v>285253351.34000003</v>
      </c>
      <c r="J68" s="16">
        <f>ENERO!J68+FEBRERO!J68+MARZO!J68+ABRIL!J68+MAYO!J68+JUNIO!J68+JULIO!J68+AGOSTO!J68+SEPTIEMBRE!J68+OCTUBRE!J68+NOVIEMBRE!J68+DICIEMBRE!J68</f>
        <v>583659933.47999978</v>
      </c>
      <c r="K68" s="16">
        <f>ENERO!K68+FEBRERO!K68+MARZO!K68+ABRIL!K68+MAYO!K68+JUNIO!K68+JULIO!K68+AGOSTO!K68+SEPTIEMBRE!K68+OCTUBRE!K68+NOVIEMBRE!K68+DICIEMBRE!K68</f>
        <v>0</v>
      </c>
      <c r="L68" s="16">
        <f>ENERO!L68+FEBRERO!L68+MARZO!L68+ABRIL!L68+MAYO!L68+JUNIO!L68+JULIO!L68+AGOSTO!L68+SEPTIEMBRE!L68+OCTUBRE!L68+NOVIEMBRE!L68+DICIEMBRE!L68</f>
        <v>0</v>
      </c>
      <c r="M68" s="16">
        <f>ENERO!M68+FEBRERO!M68+MARZO!M68+ABRIL!M68+MAYO!M68+JUNIO!M68+JULIO!M68+AGOSTO!M68+SEPTIEMBRE!M68+OCTUBRE!M68+NOVIEMBRE!M68+DICIEMBRE!M68</f>
        <v>4566.41</v>
      </c>
      <c r="N68" s="18">
        <f t="shared" si="1"/>
        <v>6187705522.3415337</v>
      </c>
      <c r="O68" s="4"/>
    </row>
    <row r="69" spans="1:15" ht="18" customHeight="1" x14ac:dyDescent="0.2">
      <c r="A69" s="17" t="s">
        <v>64</v>
      </c>
      <c r="B69" s="16">
        <f>ENERO!B69+FEBRERO!B69+MARZO!B69+ABRIL!B69+MAYO!B69+JUNIO!B69+JULIO!B69+AGOSTO!B69+SEPTIEMBRE!B69+OCTUBRE!B69+NOVIEMBRE!B69+DICIEMBRE!B69</f>
        <v>14971409280.779999</v>
      </c>
      <c r="C69" s="16">
        <f>ENERO!C69+FEBRERO!C69+MARZO!C69+ABRIL!C69+MAYO!C69+JUNIO!C69+JULIO!C69+AGOSTO!C69+SEPTIEMBRE!C69+OCTUBRE!C69+NOVIEMBRE!C69+DICIEMBRE!C69</f>
        <v>5246582.3201331096</v>
      </c>
      <c r="D69" s="16">
        <f>ENERO!D69+FEBRERO!D69+MARZO!D69+ABRIL!D69+MAYO!D69+JUNIO!D69+JULIO!D69+AGOSTO!D69+SEPTIEMBRE!D69+OCTUBRE!D69+NOVIEMBRE!D69+DICIEMBRE!D69</f>
        <v>48784834.853715457</v>
      </c>
      <c r="E69" s="16">
        <f>ENERO!E69+FEBRERO!E69+MARZO!E69+ABRIL!E69+MAYO!E69+JUNIO!E69+JULIO!E69+AGOSTO!E69+SEPTIEMBRE!E69+OCTUBRE!E69+NOVIEMBRE!E69+DICIEMBRE!E69</f>
        <v>142652037.78</v>
      </c>
      <c r="F69" s="16">
        <f>ENERO!F69+FEBRERO!F69+MARZO!F69+ABRIL!F69+MAYO!F69+JUNIO!F69+JULIO!F69+AGOSTO!F69+SEPTIEMBRE!F69+OCTUBRE!F69+NOVIEMBRE!F69+DICIEMBRE!F69</f>
        <v>363562385.26999998</v>
      </c>
      <c r="G69" s="16">
        <f>ENERO!G69+FEBRERO!G69+MARZO!G69+ABRIL!G69+MAYO!G69+JUNIO!G69+JULIO!G69+AGOSTO!G69+SEPTIEMBRE!G69+OCTUBRE!G69+NOVIEMBRE!G69+DICIEMBRE!G69</f>
        <v>61973335.815330766</v>
      </c>
      <c r="H69" s="16">
        <f>ENERO!H69+FEBRERO!H69+MARZO!H69+ABRIL!H69+MAYO!H69+JUNIO!H69+JULIO!H69+AGOSTO!H69+SEPTIEMBRE!H69+OCTUBRE!H69+NOVIEMBRE!H69+DICIEMBRE!H69</f>
        <v>788234213.68999994</v>
      </c>
      <c r="I69" s="16">
        <f>ENERO!I69+FEBRERO!I69+MARZO!I69+ABRIL!I69+MAYO!I69+JUNIO!I69+JULIO!I69+AGOSTO!I69+SEPTIEMBRE!I69+OCTUBRE!I69+NOVIEMBRE!I69+DICIEMBRE!I69</f>
        <v>841865476.68000007</v>
      </c>
      <c r="J69" s="16">
        <f>ENERO!J69+FEBRERO!J69+MARZO!J69+ABRIL!J69+MAYO!J69+JUNIO!J69+JULIO!J69+AGOSTO!J69+SEPTIEMBRE!J69+OCTUBRE!J69+NOVIEMBRE!J69+DICIEMBRE!J69</f>
        <v>1362947658.2999992</v>
      </c>
      <c r="K69" s="16">
        <f>ENERO!K69+FEBRERO!K69+MARZO!K69+ABRIL!K69+MAYO!K69+JUNIO!K69+JULIO!K69+AGOSTO!K69+SEPTIEMBRE!K69+OCTUBRE!K69+NOVIEMBRE!K69+DICIEMBRE!K69</f>
        <v>0</v>
      </c>
      <c r="L69" s="16">
        <f>ENERO!L69+FEBRERO!L69+MARZO!L69+ABRIL!L69+MAYO!L69+JUNIO!L69+JULIO!L69+AGOSTO!L69+SEPTIEMBRE!L69+OCTUBRE!L69+NOVIEMBRE!L69+DICIEMBRE!L69</f>
        <v>0</v>
      </c>
      <c r="M69" s="16">
        <f>ENERO!M69+FEBRERO!M69+MARZO!M69+ABRIL!M69+MAYO!M69+JUNIO!M69+JULIO!M69+AGOSTO!M69+SEPTIEMBRE!M69+OCTUBRE!M69+NOVIEMBRE!M69+DICIEMBRE!M69</f>
        <v>13476.91</v>
      </c>
      <c r="N69" s="18">
        <f t="shared" si="1"/>
        <v>18586689282.399178</v>
      </c>
      <c r="O69" s="4"/>
    </row>
    <row r="70" spans="1:15" ht="18" customHeight="1" x14ac:dyDescent="0.2">
      <c r="A70" s="17" t="s">
        <v>65</v>
      </c>
      <c r="B70" s="16">
        <f>ENERO!B70+FEBRERO!B70+MARZO!B70+ABRIL!B70+MAYO!B70+JUNIO!B70+JULIO!B70+AGOSTO!B70+SEPTIEMBRE!B70+OCTUBRE!B70+NOVIEMBRE!B70+DICIEMBRE!B70</f>
        <v>3269551755.8599997</v>
      </c>
      <c r="C70" s="16">
        <f>ENERO!C70+FEBRERO!C70+MARZO!C70+ABRIL!C70+MAYO!C70+JUNIO!C70+JULIO!C70+AGOSTO!C70+SEPTIEMBRE!C70+OCTUBRE!C70+NOVIEMBRE!C70+DICIEMBRE!C70</f>
        <v>1199672.5146278641</v>
      </c>
      <c r="D70" s="16">
        <f>ENERO!D70+FEBRERO!D70+MARZO!D70+ABRIL!D70+MAYO!D70+JUNIO!D70+JULIO!D70+AGOSTO!D70+SEPTIEMBRE!D70+OCTUBRE!D70+NOVIEMBRE!D70+DICIEMBRE!D70</f>
        <v>221467852.7654928</v>
      </c>
      <c r="E70" s="16">
        <f>ENERO!E70+FEBRERO!E70+MARZO!E70+ABRIL!E70+MAYO!E70+JUNIO!E70+JULIO!E70+AGOSTO!E70+SEPTIEMBRE!E70+OCTUBRE!E70+NOVIEMBRE!E70+DICIEMBRE!E70</f>
        <v>31922515.220344</v>
      </c>
      <c r="F70" s="16">
        <f>ENERO!F70+FEBRERO!F70+MARZO!F70+ABRIL!F70+MAYO!F70+JUNIO!F70+JULIO!F70+AGOSTO!F70+SEPTIEMBRE!F70+OCTUBRE!F70+NOVIEMBRE!F70+DICIEMBRE!F70</f>
        <v>80740722.689999998</v>
      </c>
      <c r="G70" s="16">
        <f>ENERO!G70+FEBRERO!G70+MARZO!G70+ABRIL!G70+MAYO!G70+JUNIO!G70+JULIO!G70+AGOSTO!G70+SEPTIEMBRE!G70+OCTUBRE!G70+NOVIEMBRE!G70+DICIEMBRE!G70</f>
        <v>28798963.499999996</v>
      </c>
      <c r="H70" s="16">
        <f>ENERO!H70+FEBRERO!H70+MARZO!H70+ABRIL!H70+MAYO!H70+JUNIO!H70+JULIO!H70+AGOSTO!H70+SEPTIEMBRE!H70+OCTUBRE!H70+NOVIEMBRE!H70+DICIEMBRE!H70</f>
        <v>172563814.47</v>
      </c>
      <c r="I70" s="16">
        <f>ENERO!I70+FEBRERO!I70+MARZO!I70+ABRIL!I70+MAYO!I70+JUNIO!I70+JULIO!I70+AGOSTO!I70+SEPTIEMBRE!I70+OCTUBRE!I70+NOVIEMBRE!I70+DICIEMBRE!I70</f>
        <v>186963310.25999999</v>
      </c>
      <c r="J70" s="16">
        <f>ENERO!J70+FEBRERO!J70+MARZO!J70+ABRIL!J70+MAYO!J70+JUNIO!J70+JULIO!J70+AGOSTO!J70+SEPTIEMBRE!J70+OCTUBRE!J70+NOVIEMBRE!J70+DICIEMBRE!J70</f>
        <v>579336088.62000012</v>
      </c>
      <c r="K70" s="16">
        <f>ENERO!K70+FEBRERO!K70+MARZO!K70+ABRIL!K70+MAYO!K70+JUNIO!K70+JULIO!K70+AGOSTO!K70+SEPTIEMBRE!K70+OCTUBRE!K70+NOVIEMBRE!K70+DICIEMBRE!K70</f>
        <v>0</v>
      </c>
      <c r="L70" s="16">
        <f>ENERO!L70+FEBRERO!L70+MARZO!L70+ABRIL!L70+MAYO!L70+JUNIO!L70+JULIO!L70+AGOSTO!L70+SEPTIEMBRE!L70+OCTUBRE!L70+NOVIEMBRE!L70+DICIEMBRE!L70</f>
        <v>0</v>
      </c>
      <c r="M70" s="16">
        <f>ENERO!M70+FEBRERO!M70+MARZO!M70+ABRIL!M70+MAYO!M70+JUNIO!M70+JULIO!M70+AGOSTO!M70+SEPTIEMBRE!M70+OCTUBRE!M70+NOVIEMBRE!M70+DICIEMBRE!M70</f>
        <v>2992.93</v>
      </c>
      <c r="N70" s="18">
        <f t="shared" si="1"/>
        <v>4572547688.8304644</v>
      </c>
      <c r="O70" s="4"/>
    </row>
    <row r="71" spans="1:15" ht="18" customHeight="1" x14ac:dyDescent="0.2">
      <c r="A71" s="17" t="s">
        <v>66</v>
      </c>
      <c r="B71" s="16">
        <f>ENERO!B71+FEBRERO!B71+MARZO!B71+ABRIL!B71+MAYO!B71+JUNIO!B71+JULIO!B71+AGOSTO!B71+SEPTIEMBRE!B71+OCTUBRE!B71+NOVIEMBRE!B71+DICIEMBRE!B71</f>
        <v>12996123079.089998</v>
      </c>
      <c r="C71" s="16">
        <f>ENERO!C71+FEBRERO!C71+MARZO!C71+ABRIL!C71+MAYO!C71+JUNIO!C71+JULIO!C71+AGOSTO!C71+SEPTIEMBRE!C71+OCTUBRE!C71+NOVIEMBRE!C71+DICIEMBRE!C71</f>
        <v>4159213.6932212915</v>
      </c>
      <c r="D71" s="16">
        <f>ENERO!D71+FEBRERO!D71+MARZO!D71+ABRIL!D71+MAYO!D71+JUNIO!D71+JULIO!D71+AGOSTO!D71+SEPTIEMBRE!D71+OCTUBRE!D71+NOVIEMBRE!D71+DICIEMBRE!D71</f>
        <v>52921318.520000003</v>
      </c>
      <c r="E71" s="16">
        <f>ENERO!E71+FEBRERO!E71+MARZO!E71+ABRIL!E71+MAYO!E71+JUNIO!E71+JULIO!E71+AGOSTO!E71+SEPTIEMBRE!E71+OCTUBRE!E71+NOVIEMBRE!E71+DICIEMBRE!E71</f>
        <v>106200638.683108</v>
      </c>
      <c r="F71" s="16">
        <f>ENERO!F71+FEBRERO!F71+MARZO!F71+ABRIL!F71+MAYO!F71+JUNIO!F71+JULIO!F71+AGOSTO!F71+SEPTIEMBRE!F71+OCTUBRE!F71+NOVIEMBRE!F71+DICIEMBRE!F71</f>
        <v>50838872.900000006</v>
      </c>
      <c r="G71" s="16">
        <f>ENERO!G71+FEBRERO!G71+MARZO!G71+ABRIL!G71+MAYO!G71+JUNIO!G71+JULIO!G71+AGOSTO!G71+SEPTIEMBRE!G71+OCTUBRE!G71+NOVIEMBRE!G71+DICIEMBRE!G71</f>
        <v>22222037.599999998</v>
      </c>
      <c r="H71" s="16">
        <f>ENERO!H71+FEBRERO!H71+MARZO!H71+ABRIL!H71+MAYO!H71+JUNIO!H71+JULIO!H71+AGOSTO!H71+SEPTIEMBRE!H71+OCTUBRE!H71+NOVIEMBRE!H71+DICIEMBRE!H71</f>
        <v>681126320.93000007</v>
      </c>
      <c r="I71" s="16">
        <f>ENERO!I71+FEBRERO!I71+MARZO!I71+ABRIL!I71+MAYO!I71+JUNIO!I71+JULIO!I71+AGOSTO!I71+SEPTIEMBRE!I71+OCTUBRE!I71+NOVIEMBRE!I71+DICIEMBRE!I71</f>
        <v>117722552.56999999</v>
      </c>
      <c r="J71" s="16">
        <f>ENERO!J71+FEBRERO!J71+MARZO!J71+ABRIL!J71+MAYO!J71+JUNIO!J71+JULIO!J71+AGOSTO!J71+SEPTIEMBRE!J71+OCTUBRE!J71+NOVIEMBRE!J71+DICIEMBRE!J71</f>
        <v>484185266.38000011</v>
      </c>
      <c r="K71" s="16">
        <f>ENERO!K71+FEBRERO!K71+MARZO!K71+ABRIL!K71+MAYO!K71+JUNIO!K71+JULIO!K71+AGOSTO!K71+SEPTIEMBRE!K71+OCTUBRE!K71+NOVIEMBRE!K71+DICIEMBRE!K71</f>
        <v>0</v>
      </c>
      <c r="L71" s="16">
        <f>ENERO!L71+FEBRERO!L71+MARZO!L71+ABRIL!L71+MAYO!L71+JUNIO!L71+JULIO!L71+AGOSTO!L71+SEPTIEMBRE!L71+OCTUBRE!L71+NOVIEMBRE!L71+DICIEMBRE!L71</f>
        <v>0</v>
      </c>
      <c r="M71" s="16">
        <f>ENERO!M71+FEBRERO!M71+MARZO!M71+ABRIL!M71+MAYO!M71+JUNIO!M71+JULIO!M71+AGOSTO!M71+SEPTIEMBRE!M71+OCTUBRE!M71+NOVIEMBRE!M71+DICIEMBRE!M71</f>
        <v>1884.4900000000002</v>
      </c>
      <c r="N71" s="18">
        <f t="shared" si="1"/>
        <v>14515501184.856329</v>
      </c>
      <c r="O71" s="4"/>
    </row>
    <row r="72" spans="1:15" ht="18" customHeight="1" x14ac:dyDescent="0.2">
      <c r="A72" s="17" t="s">
        <v>67</v>
      </c>
      <c r="B72" s="16">
        <f>ENERO!B72+FEBRERO!B72+MARZO!B72+ABRIL!B72+MAYO!B72+JUNIO!B72+JULIO!B72+AGOSTO!B72+SEPTIEMBRE!B72+OCTUBRE!B72+NOVIEMBRE!B72+DICIEMBRE!B72</f>
        <v>62197208127.250008</v>
      </c>
      <c r="C72" s="16">
        <f>ENERO!C72+FEBRERO!C72+MARZO!C72+ABRIL!C72+MAYO!C72+JUNIO!C72+JULIO!C72+AGOSTO!C72+SEPTIEMBRE!C72+OCTUBRE!C72+NOVIEMBRE!C72+DICIEMBRE!C72</f>
        <v>21644802.389615368</v>
      </c>
      <c r="D72" s="16">
        <f>ENERO!D72+FEBRERO!D72+MARZO!D72+ABRIL!D72+MAYO!D72+JUNIO!D72+JULIO!D72+AGOSTO!D72+SEPTIEMBRE!D72+OCTUBRE!D72+NOVIEMBRE!D72+DICIEMBRE!D72</f>
        <v>280128414.01843941</v>
      </c>
      <c r="E72" s="16">
        <f>ENERO!E72+FEBRERO!E72+MARZO!E72+ABRIL!E72+MAYO!E72+JUNIO!E72+JULIO!E72+AGOSTO!E72+SEPTIEMBRE!E72+OCTUBRE!E72+NOVIEMBRE!E72+DICIEMBRE!E72</f>
        <v>777732119.43741202</v>
      </c>
      <c r="F72" s="16">
        <f>ENERO!F72+FEBRERO!F72+MARZO!F72+ABRIL!F72+MAYO!F72+JUNIO!F72+JULIO!F72+AGOSTO!F72+SEPTIEMBRE!F72+OCTUBRE!F72+NOVIEMBRE!F72+DICIEMBRE!F72</f>
        <v>1479268003.3000002</v>
      </c>
      <c r="G72" s="16">
        <f>ENERO!G72+FEBRERO!G72+MARZO!G72+ABRIL!G72+MAYO!G72+JUNIO!G72+JULIO!G72+AGOSTO!G72+SEPTIEMBRE!G72+OCTUBRE!G72+NOVIEMBRE!G72+DICIEMBRE!G72</f>
        <v>0</v>
      </c>
      <c r="H72" s="16">
        <f>ENERO!H72+FEBRERO!H72+MARZO!H72+ABRIL!H72+MAYO!H72+JUNIO!H72+JULIO!H72+AGOSTO!H72+SEPTIEMBRE!H72+OCTUBRE!H72+NOVIEMBRE!H72+DICIEMBRE!H72</f>
        <v>3273446160.0499997</v>
      </c>
      <c r="I72" s="16">
        <f>ENERO!I72+FEBRERO!I72+MARZO!I72+ABRIL!I72+MAYO!I72+JUNIO!I72+JULIO!I72+AGOSTO!I72+SEPTIEMBRE!I72+OCTUBRE!I72+NOVIEMBRE!I72+DICIEMBRE!I72</f>
        <v>3425394667.0900002</v>
      </c>
      <c r="J72" s="16">
        <f>ENERO!J72+FEBRERO!J72+MARZO!J72+ABRIL!J72+MAYO!J72+JUNIO!J72+JULIO!J72+AGOSTO!J72+SEPTIEMBRE!J72+OCTUBRE!J72+NOVIEMBRE!J72+DICIEMBRE!J72</f>
        <v>7093786192.079998</v>
      </c>
      <c r="K72" s="16">
        <f>ENERO!K72+FEBRERO!K72+MARZO!K72+ABRIL!K72+MAYO!K72+JUNIO!K72+JULIO!K72+AGOSTO!K72+SEPTIEMBRE!K72+OCTUBRE!K72+NOVIEMBRE!K72+DICIEMBRE!K72</f>
        <v>0</v>
      </c>
      <c r="L72" s="16">
        <f>ENERO!L72+FEBRERO!L72+MARZO!L72+ABRIL!L72+MAYO!L72+JUNIO!L72+JULIO!L72+AGOSTO!L72+SEPTIEMBRE!L72+OCTUBRE!L72+NOVIEMBRE!L72+DICIEMBRE!L72</f>
        <v>0</v>
      </c>
      <c r="M72" s="16">
        <f>ENERO!M72+FEBRERO!M72+MARZO!M72+ABRIL!M72+MAYO!M72+JUNIO!M72+JULIO!M72+AGOSTO!M72+SEPTIEMBRE!M72+OCTUBRE!M72+NOVIEMBRE!M72+DICIEMBRE!M72</f>
        <v>54836.030000000006</v>
      </c>
      <c r="N72" s="18">
        <f t="shared" ref="N72:N103" si="2">SUM(B72:M72)</f>
        <v>78548663321.645477</v>
      </c>
      <c r="O72" s="4"/>
    </row>
    <row r="73" spans="1:15" ht="18" customHeight="1" x14ac:dyDescent="0.2">
      <c r="A73" s="17" t="s">
        <v>68</v>
      </c>
      <c r="B73" s="16">
        <f>ENERO!B73+FEBRERO!B73+MARZO!B73+ABRIL!B73+MAYO!B73+JUNIO!B73+JULIO!B73+AGOSTO!B73+SEPTIEMBRE!B73+OCTUBRE!B73+NOVIEMBRE!B73+DICIEMBRE!B73</f>
        <v>24881728157.57</v>
      </c>
      <c r="C73" s="16">
        <f>ENERO!C73+FEBRERO!C73+MARZO!C73+ABRIL!C73+MAYO!C73+JUNIO!C73+JULIO!C73+AGOSTO!C73+SEPTIEMBRE!C73+OCTUBRE!C73+NOVIEMBRE!C73+DICIEMBRE!C73</f>
        <v>8671806.743497761</v>
      </c>
      <c r="D73" s="16">
        <f>ENERO!D73+FEBRERO!D73+MARZO!D73+ABRIL!D73+MAYO!D73+JUNIO!D73+JULIO!D73+AGOSTO!D73+SEPTIEMBRE!D73+OCTUBRE!D73+NOVIEMBRE!D73+DICIEMBRE!D73</f>
        <v>525962939.10087955</v>
      </c>
      <c r="E73" s="16">
        <f>ENERO!E73+FEBRERO!E73+MARZO!E73+ABRIL!E73+MAYO!E73+JUNIO!E73+JULIO!E73+AGOSTO!E73+SEPTIEMBRE!E73+OCTUBRE!E73+NOVIEMBRE!E73+DICIEMBRE!E73</f>
        <v>313040049.83660799</v>
      </c>
      <c r="F73" s="16">
        <f>ENERO!F73+FEBRERO!F73+MARZO!F73+ABRIL!F73+MAYO!F73+JUNIO!F73+JULIO!F73+AGOSTO!F73+SEPTIEMBRE!F73+OCTUBRE!F73+NOVIEMBRE!F73+DICIEMBRE!F73</f>
        <v>549059827.94999993</v>
      </c>
      <c r="G73" s="16">
        <f>ENERO!G73+FEBRERO!G73+MARZO!G73+ABRIL!G73+MAYO!G73+JUNIO!G73+JULIO!G73+AGOSTO!G73+SEPTIEMBRE!G73+OCTUBRE!G73+NOVIEMBRE!G73+DICIEMBRE!G73</f>
        <v>258081807.08364564</v>
      </c>
      <c r="H73" s="16">
        <f>ENERO!H73+FEBRERO!H73+MARZO!H73+ABRIL!H73+MAYO!H73+JUNIO!H73+JULIO!H73+AGOSTO!H73+SEPTIEMBRE!H73+OCTUBRE!H73+NOVIEMBRE!H73+DICIEMBRE!H73</f>
        <v>1309629702.25</v>
      </c>
      <c r="I73" s="16">
        <f>ENERO!I73+FEBRERO!I73+MARZO!I73+ABRIL!I73+MAYO!I73+JUNIO!I73+JULIO!I73+AGOSTO!I73+SEPTIEMBRE!I73+OCTUBRE!I73+NOVIEMBRE!I73+DICIEMBRE!I73</f>
        <v>1271403567.8199999</v>
      </c>
      <c r="J73" s="16">
        <f>ENERO!J73+FEBRERO!J73+MARZO!J73+ABRIL!J73+MAYO!J73+JUNIO!J73+JULIO!J73+AGOSTO!J73+SEPTIEMBRE!J73+OCTUBRE!J73+NOVIEMBRE!J73+DICIEMBRE!J73</f>
        <v>3090004215.4699993</v>
      </c>
      <c r="K73" s="16">
        <f>ENERO!K73+FEBRERO!K73+MARZO!K73+ABRIL!K73+MAYO!K73+JUNIO!K73+JULIO!K73+AGOSTO!K73+SEPTIEMBRE!K73+OCTUBRE!K73+NOVIEMBRE!K73+DICIEMBRE!K73</f>
        <v>0</v>
      </c>
      <c r="L73" s="16">
        <f>ENERO!L73+FEBRERO!L73+MARZO!L73+ABRIL!L73+MAYO!L73+JUNIO!L73+JULIO!L73+AGOSTO!L73+SEPTIEMBRE!L73+OCTUBRE!L73+NOVIEMBRE!L73+DICIEMBRE!L73</f>
        <v>0</v>
      </c>
      <c r="M73" s="16">
        <f>ENERO!M73+FEBRERO!M73+MARZO!M73+ABRIL!M73+MAYO!M73+JUNIO!M73+JULIO!M73+AGOSTO!M73+SEPTIEMBRE!M73+OCTUBRE!M73+NOVIEMBRE!M73+DICIEMBRE!M73</f>
        <v>20353.18</v>
      </c>
      <c r="N73" s="18">
        <f t="shared" si="2"/>
        <v>32207602427.004631</v>
      </c>
      <c r="O73" s="4"/>
    </row>
    <row r="74" spans="1:15" ht="18" customHeight="1" x14ac:dyDescent="0.2">
      <c r="A74" s="17" t="s">
        <v>69</v>
      </c>
      <c r="B74" s="16">
        <f>ENERO!B74+FEBRERO!B74+MARZO!B74+ABRIL!B74+MAYO!B74+JUNIO!B74+JULIO!B74+AGOSTO!B74+SEPTIEMBRE!B74+OCTUBRE!B74+NOVIEMBRE!B74+DICIEMBRE!B74</f>
        <v>14991909349.429998</v>
      </c>
      <c r="C74" s="16">
        <f>ENERO!C74+FEBRERO!C74+MARZO!C74+ABRIL!C74+MAYO!C74+JUNIO!C74+JULIO!C74+AGOSTO!C74+SEPTIEMBRE!C74+OCTUBRE!C74+NOVIEMBRE!C74+DICIEMBRE!C74</f>
        <v>5364473.4713176172</v>
      </c>
      <c r="D74" s="16">
        <f>ENERO!D74+FEBRERO!D74+MARZO!D74+ABRIL!D74+MAYO!D74+JUNIO!D74+JULIO!D74+AGOSTO!D74+SEPTIEMBRE!D74+OCTUBRE!D74+NOVIEMBRE!D74+DICIEMBRE!D74</f>
        <v>121589787.39999999</v>
      </c>
      <c r="E74" s="16">
        <f>ENERO!E74+FEBRERO!E74+MARZO!E74+ABRIL!E74+MAYO!E74+JUNIO!E74+JULIO!E74+AGOSTO!E74+SEPTIEMBRE!E74+OCTUBRE!E74+NOVIEMBRE!E74+DICIEMBRE!E74</f>
        <v>189177879.66752398</v>
      </c>
      <c r="F74" s="16">
        <f>ENERO!F74+FEBRERO!F74+MARZO!F74+ABRIL!F74+MAYO!F74+JUNIO!F74+JULIO!F74+AGOSTO!F74+SEPTIEMBRE!F74+OCTUBRE!F74+NOVIEMBRE!F74+DICIEMBRE!F74</f>
        <v>398634047.20999998</v>
      </c>
      <c r="G74" s="16">
        <f>ENERO!G74+FEBRERO!G74+MARZO!G74+ABRIL!G74+MAYO!G74+JUNIO!G74+JULIO!G74+AGOSTO!G74+SEPTIEMBRE!G74+OCTUBRE!G74+NOVIEMBRE!G74+DICIEMBRE!G74</f>
        <v>457414770.52084911</v>
      </c>
      <c r="H74" s="16">
        <f>ENERO!H74+FEBRERO!H74+MARZO!H74+ABRIL!H74+MAYO!H74+JUNIO!H74+JULIO!H74+AGOSTO!H74+SEPTIEMBRE!H74+OCTUBRE!H74+NOVIEMBRE!H74+DICIEMBRE!H74</f>
        <v>790184970.45999992</v>
      </c>
      <c r="I74" s="16">
        <f>ENERO!I74+FEBRERO!I74+MARZO!I74+ABRIL!I74+MAYO!I74+JUNIO!I74+JULIO!I74+AGOSTO!I74+SEPTIEMBRE!I74+OCTUBRE!I74+NOVIEMBRE!I74+DICIEMBRE!I74</f>
        <v>923077457.31999993</v>
      </c>
      <c r="J74" s="16">
        <f>ENERO!J74+FEBRERO!J74+MARZO!J74+ABRIL!J74+MAYO!J74+JUNIO!J74+JULIO!J74+AGOSTO!J74+SEPTIEMBRE!J74+OCTUBRE!J74+NOVIEMBRE!J74+DICIEMBRE!J74</f>
        <v>1657628047.8799992</v>
      </c>
      <c r="K74" s="16">
        <f>ENERO!K74+FEBRERO!K74+MARZO!K74+ABRIL!K74+MAYO!K74+JUNIO!K74+JULIO!K74+AGOSTO!K74+SEPTIEMBRE!K74+OCTUBRE!K74+NOVIEMBRE!K74+DICIEMBRE!K74</f>
        <v>0</v>
      </c>
      <c r="L74" s="16">
        <f>ENERO!L74+FEBRERO!L74+MARZO!L74+ABRIL!L74+MAYO!L74+JUNIO!L74+JULIO!L74+AGOSTO!L74+SEPTIEMBRE!L74+OCTUBRE!L74+NOVIEMBRE!L74+DICIEMBRE!L74</f>
        <v>0</v>
      </c>
      <c r="M74" s="16">
        <f>ENERO!M74+FEBRERO!M74+MARZO!M74+ABRIL!M74+MAYO!M74+JUNIO!M74+JULIO!M74+AGOSTO!M74+SEPTIEMBRE!M74+OCTUBRE!M74+NOVIEMBRE!M74+DICIEMBRE!M74</f>
        <v>14777.01</v>
      </c>
      <c r="N74" s="18">
        <f t="shared" si="2"/>
        <v>19534995560.369686</v>
      </c>
      <c r="O74" s="4"/>
    </row>
    <row r="75" spans="1:15" ht="18" customHeight="1" x14ac:dyDescent="0.2">
      <c r="A75" s="17" t="s">
        <v>70</v>
      </c>
      <c r="B75" s="16">
        <f>ENERO!B75+FEBRERO!B75+MARZO!B75+ABRIL!B75+MAYO!B75+JUNIO!B75+JULIO!B75+AGOSTO!B75+SEPTIEMBRE!B75+OCTUBRE!B75+NOVIEMBRE!B75+DICIEMBRE!B75</f>
        <v>2345375194.0500002</v>
      </c>
      <c r="C75" s="16">
        <f>ENERO!C75+FEBRERO!C75+MARZO!C75+ABRIL!C75+MAYO!C75+JUNIO!C75+JULIO!C75+AGOSTO!C75+SEPTIEMBRE!C75+OCTUBRE!C75+NOVIEMBRE!C75+DICIEMBRE!C75</f>
        <v>867642.3633521701</v>
      </c>
      <c r="D75" s="16">
        <f>ENERO!D75+FEBRERO!D75+MARZO!D75+ABRIL!D75+MAYO!D75+JUNIO!D75+JULIO!D75+AGOSTO!D75+SEPTIEMBRE!D75+OCTUBRE!D75+NOVIEMBRE!D75+DICIEMBRE!D75</f>
        <v>118798714.16805308</v>
      </c>
      <c r="E75" s="16">
        <f>ENERO!E75+FEBRERO!E75+MARZO!E75+ABRIL!E75+MAYO!E75+JUNIO!E75+JULIO!E75+AGOSTO!E75+SEPTIEMBRE!E75+OCTUBRE!E75+NOVIEMBRE!E75+DICIEMBRE!E75</f>
        <v>22776383.390000001</v>
      </c>
      <c r="F75" s="16">
        <f>ENERO!F75+FEBRERO!F75+MARZO!F75+ABRIL!F75+MAYO!F75+JUNIO!F75+JULIO!F75+AGOSTO!F75+SEPTIEMBRE!F75+OCTUBRE!F75+NOVIEMBRE!F75+DICIEMBRE!F75</f>
        <v>7246329.4400000004</v>
      </c>
      <c r="G75" s="16">
        <f>ENERO!G75+FEBRERO!G75+MARZO!G75+ABRIL!G75+MAYO!G75+JUNIO!G75+JULIO!G75+AGOSTO!G75+SEPTIEMBRE!G75+OCTUBRE!G75+NOVIEMBRE!G75+DICIEMBRE!G75</f>
        <v>3238637.77</v>
      </c>
      <c r="H75" s="16">
        <f>ENERO!H75+FEBRERO!H75+MARZO!H75+ABRIL!H75+MAYO!H75+JUNIO!H75+JULIO!H75+AGOSTO!H75+SEPTIEMBRE!H75+OCTUBRE!H75+NOVIEMBRE!H75+DICIEMBRE!H75</f>
        <v>123842320.63999999</v>
      </c>
      <c r="I75" s="16">
        <f>ENERO!I75+FEBRERO!I75+MARZO!I75+ABRIL!I75+MAYO!I75+JUNIO!I75+JULIO!I75+AGOSTO!I75+SEPTIEMBRE!I75+OCTUBRE!I75+NOVIEMBRE!I75+DICIEMBRE!I75</f>
        <v>16779608.910000004</v>
      </c>
      <c r="J75" s="16">
        <f>ENERO!J75+FEBRERO!J75+MARZO!J75+ABRIL!J75+MAYO!J75+JUNIO!J75+JULIO!J75+AGOSTO!J75+SEPTIEMBRE!J75+OCTUBRE!J75+NOVIEMBRE!J75+DICIEMBRE!J75</f>
        <v>186806702.04999992</v>
      </c>
      <c r="K75" s="16">
        <f>ENERO!K75+FEBRERO!K75+MARZO!K75+ABRIL!K75+MAYO!K75+JUNIO!K75+JULIO!K75+AGOSTO!K75+SEPTIEMBRE!K75+OCTUBRE!K75+NOVIEMBRE!K75+DICIEMBRE!K75</f>
        <v>0</v>
      </c>
      <c r="L75" s="16">
        <f>ENERO!L75+FEBRERO!L75+MARZO!L75+ABRIL!L75+MAYO!L75+JUNIO!L75+JULIO!L75+AGOSTO!L75+SEPTIEMBRE!L75+OCTUBRE!L75+NOVIEMBRE!L75+DICIEMBRE!L75</f>
        <v>0</v>
      </c>
      <c r="M75" s="16">
        <f>ENERO!M75+FEBRERO!M75+MARZO!M75+ABRIL!M75+MAYO!M75+JUNIO!M75+JULIO!M75+AGOSTO!M75+SEPTIEMBRE!M75+OCTUBRE!M75+NOVIEMBRE!M75+DICIEMBRE!M75</f>
        <v>268.55</v>
      </c>
      <c r="N75" s="18">
        <f t="shared" si="2"/>
        <v>2825731801.3314052</v>
      </c>
      <c r="O75" s="4"/>
    </row>
    <row r="76" spans="1:15" ht="18" customHeight="1" x14ac:dyDescent="0.2">
      <c r="A76" s="17" t="s">
        <v>71</v>
      </c>
      <c r="B76" s="16">
        <f>ENERO!B76+FEBRERO!B76+MARZO!B76+ABRIL!B76+MAYO!B76+JUNIO!B76+JULIO!B76+AGOSTO!B76+SEPTIEMBRE!B76+OCTUBRE!B76+NOVIEMBRE!B76+DICIEMBRE!B76</f>
        <v>2290485214.3800001</v>
      </c>
      <c r="C76" s="16">
        <f>ENERO!C76+FEBRERO!C76+MARZO!C76+ABRIL!C76+MAYO!C76+JUNIO!C76+JULIO!C76+AGOSTO!C76+SEPTIEMBRE!C76+OCTUBRE!C76+NOVIEMBRE!C76+DICIEMBRE!C76</f>
        <v>808211.57603765593</v>
      </c>
      <c r="D76" s="16">
        <f>ENERO!D76+FEBRERO!D76+MARZO!D76+ABRIL!D76+MAYO!D76+JUNIO!D76+JULIO!D76+AGOSTO!D76+SEPTIEMBRE!D76+OCTUBRE!D76+NOVIEMBRE!D76+DICIEMBRE!D76</f>
        <v>168496778.13802859</v>
      </c>
      <c r="E76" s="16">
        <f>ENERO!E76+FEBRERO!E76+MARZO!E76+ABRIL!E76+MAYO!E76+JUNIO!E76+JULIO!E76+AGOSTO!E76+SEPTIEMBRE!E76+OCTUBRE!E76+NOVIEMBRE!E76+DICIEMBRE!E76</f>
        <v>21858984.968720004</v>
      </c>
      <c r="F76" s="16">
        <f>ENERO!F76+FEBRERO!F76+MARZO!F76+ABRIL!F76+MAYO!F76+JUNIO!F76+JULIO!F76+AGOSTO!F76+SEPTIEMBRE!F76+OCTUBRE!F76+NOVIEMBRE!F76+DICIEMBRE!F76</f>
        <v>13046257.210000001</v>
      </c>
      <c r="G76" s="16">
        <f>ENERO!G76+FEBRERO!G76+MARZO!G76+ABRIL!G76+MAYO!G76+JUNIO!G76+JULIO!G76+AGOSTO!G76+SEPTIEMBRE!G76+OCTUBRE!G76+NOVIEMBRE!G76+DICIEMBRE!G76</f>
        <v>7623255.04</v>
      </c>
      <c r="H76" s="16">
        <f>ENERO!H76+FEBRERO!H76+MARZO!H76+ABRIL!H76+MAYO!H76+JUNIO!H76+JULIO!H76+AGOSTO!H76+SEPTIEMBRE!H76+OCTUBRE!H76+NOVIEMBRE!H76+DICIEMBRE!H76</f>
        <v>120636001.48</v>
      </c>
      <c r="I76" s="16">
        <f>ENERO!I76+FEBRERO!I76+MARZO!I76+ABRIL!I76+MAYO!I76+JUNIO!I76+JULIO!I76+AGOSTO!I76+SEPTIEMBRE!I76+OCTUBRE!I76+NOVIEMBRE!I76+DICIEMBRE!I76</f>
        <v>30209928.270000003</v>
      </c>
      <c r="J76" s="16">
        <f>ENERO!J76+FEBRERO!J76+MARZO!J76+ABRIL!J76+MAYO!J76+JUNIO!J76+JULIO!J76+AGOSTO!J76+SEPTIEMBRE!J76+OCTUBRE!J76+NOVIEMBRE!J76+DICIEMBRE!J76</f>
        <v>277397694.86000007</v>
      </c>
      <c r="K76" s="16">
        <f>ENERO!K76+FEBRERO!K76+MARZO!K76+ABRIL!K76+MAYO!K76+JUNIO!K76+JULIO!K76+AGOSTO!K76+SEPTIEMBRE!K76+OCTUBRE!K76+NOVIEMBRE!K76+DICIEMBRE!K76</f>
        <v>0</v>
      </c>
      <c r="L76" s="16">
        <f>ENERO!L76+FEBRERO!L76+MARZO!L76+ABRIL!L76+MAYO!L76+JUNIO!L76+JULIO!L76+AGOSTO!L76+SEPTIEMBRE!L76+OCTUBRE!L76+NOVIEMBRE!L76+DICIEMBRE!L76</f>
        <v>0</v>
      </c>
      <c r="M76" s="16">
        <f>ENERO!M76+FEBRERO!M76+MARZO!M76+ABRIL!M76+MAYO!M76+JUNIO!M76+JULIO!M76+AGOSTO!M76+SEPTIEMBRE!M76+OCTUBRE!M76+NOVIEMBRE!M76+DICIEMBRE!M76</f>
        <v>483.50000000000006</v>
      </c>
      <c r="N76" s="18">
        <f t="shared" si="2"/>
        <v>2930562809.4227867</v>
      </c>
      <c r="O76" s="4"/>
    </row>
    <row r="77" spans="1:15" ht="18" customHeight="1" x14ac:dyDescent="0.2">
      <c r="A77" s="17" t="s">
        <v>72</v>
      </c>
      <c r="B77" s="16">
        <f>ENERO!B77+FEBRERO!B77+MARZO!B77+ABRIL!B77+MAYO!B77+JUNIO!B77+JULIO!B77+AGOSTO!B77+SEPTIEMBRE!B77+OCTUBRE!B77+NOVIEMBRE!B77+DICIEMBRE!B77</f>
        <v>2846329931.5999999</v>
      </c>
      <c r="C77" s="16">
        <f>ENERO!C77+FEBRERO!C77+MARZO!C77+ABRIL!C77+MAYO!C77+JUNIO!C77+JULIO!C77+AGOSTO!C77+SEPTIEMBRE!C77+OCTUBRE!C77+NOVIEMBRE!C77+DICIEMBRE!C77</f>
        <v>1052962.8866060381</v>
      </c>
      <c r="D77" s="16">
        <f>ENERO!D77+FEBRERO!D77+MARZO!D77+ABRIL!D77+MAYO!D77+JUNIO!D77+JULIO!D77+AGOSTO!D77+SEPTIEMBRE!D77+OCTUBRE!D77+NOVIEMBRE!D77+DICIEMBRE!D77</f>
        <v>134030766.56806552</v>
      </c>
      <c r="E77" s="16">
        <f>ENERO!E77+FEBRERO!E77+MARZO!E77+ABRIL!E77+MAYO!E77+JUNIO!E77+JULIO!E77+AGOSTO!E77+SEPTIEMBRE!E77+OCTUBRE!E77+NOVIEMBRE!E77+DICIEMBRE!E77</f>
        <v>27708219.179561999</v>
      </c>
      <c r="F77" s="16">
        <f>ENERO!F77+FEBRERO!F77+MARZO!F77+ABRIL!F77+MAYO!F77+JUNIO!F77+JULIO!F77+AGOSTO!F77+SEPTIEMBRE!F77+OCTUBRE!F77+NOVIEMBRE!F77+DICIEMBRE!F77</f>
        <v>15323265.870000001</v>
      </c>
      <c r="G77" s="16">
        <f>ENERO!G77+FEBRERO!G77+MARZO!G77+ABRIL!G77+MAYO!G77+JUNIO!G77+JULIO!G77+AGOSTO!G77+SEPTIEMBRE!G77+OCTUBRE!G77+NOVIEMBRE!G77+DICIEMBRE!G77</f>
        <v>5381121.2000000002</v>
      </c>
      <c r="H77" s="16">
        <f>ENERO!H77+FEBRERO!H77+MARZO!H77+ABRIL!H77+MAYO!H77+JUNIO!H77+JULIO!H77+AGOSTO!H77+SEPTIEMBRE!H77+OCTUBRE!H77+NOVIEMBRE!H77+DICIEMBRE!H77</f>
        <v>150294109.99000001</v>
      </c>
      <c r="I77" s="16">
        <f>ENERO!I77+FEBRERO!I77+MARZO!I77+ABRIL!I77+MAYO!I77+JUNIO!I77+JULIO!I77+AGOSTO!I77+SEPTIEMBRE!I77+OCTUBRE!I77+NOVIEMBRE!I77+DICIEMBRE!I77</f>
        <v>35482572.189999998</v>
      </c>
      <c r="J77" s="16">
        <f>ENERO!J77+FEBRERO!J77+MARZO!J77+ABRIL!J77+MAYO!J77+JUNIO!J77+JULIO!J77+AGOSTO!J77+SEPTIEMBRE!J77+OCTUBRE!J77+NOVIEMBRE!J77+DICIEMBRE!J77</f>
        <v>188488198.78999996</v>
      </c>
      <c r="K77" s="16">
        <f>ENERO!K77+FEBRERO!K77+MARZO!K77+ABRIL!K77+MAYO!K77+JUNIO!K77+JULIO!K77+AGOSTO!K77+SEPTIEMBRE!K77+OCTUBRE!K77+NOVIEMBRE!K77+DICIEMBRE!K77</f>
        <v>0</v>
      </c>
      <c r="L77" s="16">
        <f>ENERO!L77+FEBRERO!L77+MARZO!L77+ABRIL!L77+MAYO!L77+JUNIO!L77+JULIO!L77+AGOSTO!L77+SEPTIEMBRE!L77+OCTUBRE!L77+NOVIEMBRE!L77+DICIEMBRE!L77</f>
        <v>0</v>
      </c>
      <c r="M77" s="16">
        <f>ENERO!M77+FEBRERO!M77+MARZO!M77+ABRIL!M77+MAYO!M77+JUNIO!M77+JULIO!M77+AGOSTO!M77+SEPTIEMBRE!M77+OCTUBRE!M77+NOVIEMBRE!M77+DICIEMBRE!M77</f>
        <v>567.93999999999994</v>
      </c>
      <c r="N77" s="18">
        <f t="shared" si="2"/>
        <v>3404091716.2142334</v>
      </c>
      <c r="O77" s="4"/>
    </row>
    <row r="78" spans="1:15" ht="18" customHeight="1" x14ac:dyDescent="0.2">
      <c r="A78" s="17" t="s">
        <v>73</v>
      </c>
      <c r="B78" s="16">
        <f>ENERO!B78+FEBRERO!B78+MARZO!B78+ABRIL!B78+MAYO!B78+JUNIO!B78+JULIO!B78+AGOSTO!B78+SEPTIEMBRE!B78+OCTUBRE!B78+NOVIEMBRE!B78+DICIEMBRE!B78</f>
        <v>1105079206.9000001</v>
      </c>
      <c r="C78" s="16">
        <f>ENERO!C78+FEBRERO!C78+MARZO!C78+ABRIL!C78+MAYO!C78+JUNIO!C78+JULIO!C78+AGOSTO!C78+SEPTIEMBRE!C78+OCTUBRE!C78+NOVIEMBRE!C78+DICIEMBRE!C78</f>
        <v>408810.851992268</v>
      </c>
      <c r="D78" s="16">
        <f>ENERO!D78+FEBRERO!D78+MARZO!D78+ABRIL!D78+MAYO!D78+JUNIO!D78+JULIO!D78+AGOSTO!D78+SEPTIEMBRE!D78+OCTUBRE!D78+NOVIEMBRE!D78+DICIEMBRE!D78</f>
        <v>53813159.418124318</v>
      </c>
      <c r="E78" s="16">
        <f>ENERO!E78+FEBRERO!E78+MARZO!E78+ABRIL!E78+MAYO!E78+JUNIO!E78+JULIO!E78+AGOSTO!E78+SEPTIEMBRE!E78+OCTUBRE!E78+NOVIEMBRE!E78+DICIEMBRE!E78</f>
        <v>10729705.220000003</v>
      </c>
      <c r="F78" s="16">
        <f>ENERO!F78+FEBRERO!F78+MARZO!F78+ABRIL!F78+MAYO!F78+JUNIO!F78+JULIO!F78+AGOSTO!F78+SEPTIEMBRE!F78+OCTUBRE!F78+NOVIEMBRE!F78+DICIEMBRE!F78</f>
        <v>5441907.4700000007</v>
      </c>
      <c r="G78" s="16">
        <f>ENERO!G78+FEBRERO!G78+MARZO!G78+ABRIL!G78+MAYO!G78+JUNIO!G78+JULIO!G78+AGOSTO!G78+SEPTIEMBRE!G78+OCTUBRE!G78+NOVIEMBRE!G78+DICIEMBRE!G78</f>
        <v>1793707.0699999998</v>
      </c>
      <c r="H78" s="16">
        <f>ENERO!H78+FEBRERO!H78+MARZO!H78+ABRIL!H78+MAYO!H78+JUNIO!H78+JULIO!H78+AGOSTO!H78+SEPTIEMBRE!H78+OCTUBRE!H78+NOVIEMBRE!H78+DICIEMBRE!H78</f>
        <v>58351254.009999998</v>
      </c>
      <c r="I78" s="16">
        <f>ENERO!I78+FEBRERO!I78+MARZO!I78+ABRIL!I78+MAYO!I78+JUNIO!I78+JULIO!I78+AGOSTO!I78+SEPTIEMBRE!I78+OCTUBRE!I78+NOVIEMBRE!I78+DICIEMBRE!I78</f>
        <v>12601287.299999999</v>
      </c>
      <c r="J78" s="16">
        <f>ENERO!J78+FEBRERO!J78+MARZO!J78+ABRIL!J78+MAYO!J78+JUNIO!J78+JULIO!J78+AGOSTO!J78+SEPTIEMBRE!J78+OCTUBRE!J78+NOVIEMBRE!J78+DICIEMBRE!J78</f>
        <v>80832734.930000007</v>
      </c>
      <c r="K78" s="16">
        <f>ENERO!K78+FEBRERO!K78+MARZO!K78+ABRIL!K78+MAYO!K78+JUNIO!K78+JULIO!K78+AGOSTO!K78+SEPTIEMBRE!K78+OCTUBRE!K78+NOVIEMBRE!K78+DICIEMBRE!K78</f>
        <v>0</v>
      </c>
      <c r="L78" s="16">
        <f>ENERO!L78+FEBRERO!L78+MARZO!L78+ABRIL!L78+MAYO!L78+JUNIO!L78+JULIO!L78+AGOSTO!L78+SEPTIEMBRE!L78+OCTUBRE!L78+NOVIEMBRE!L78+DICIEMBRE!L78</f>
        <v>0</v>
      </c>
      <c r="M78" s="16">
        <f>ENERO!M78+FEBRERO!M78+MARZO!M78+ABRIL!M78+MAYO!M78+JUNIO!M78+JULIO!M78+AGOSTO!M78+SEPTIEMBRE!M78+OCTUBRE!M78+NOVIEMBRE!M78+DICIEMBRE!M78</f>
        <v>201.65000000000003</v>
      </c>
      <c r="N78" s="18">
        <f t="shared" si="2"/>
        <v>1329051974.820117</v>
      </c>
      <c r="O78" s="4"/>
    </row>
    <row r="79" spans="1:15" ht="18" customHeight="1" x14ac:dyDescent="0.2">
      <c r="A79" s="17" t="s">
        <v>74</v>
      </c>
      <c r="B79" s="16">
        <f>ENERO!B79+FEBRERO!B79+MARZO!B79+ABRIL!B79+MAYO!B79+JUNIO!B79+JULIO!B79+AGOSTO!B79+SEPTIEMBRE!B79+OCTUBRE!B79+NOVIEMBRE!B79+DICIEMBRE!B79</f>
        <v>4836928429.29</v>
      </c>
      <c r="C79" s="16">
        <f>ENERO!C79+FEBRERO!C79+MARZO!C79+ABRIL!C79+MAYO!C79+JUNIO!C79+JULIO!C79+AGOSTO!C79+SEPTIEMBRE!C79+OCTUBRE!C79+NOVIEMBRE!C79+DICIEMBRE!C79</f>
        <v>1637301.8534574525</v>
      </c>
      <c r="D79" s="16">
        <f>ENERO!D79+FEBRERO!D79+MARZO!D79+ABRIL!D79+MAYO!D79+JUNIO!D79+JULIO!D79+AGOSTO!D79+SEPTIEMBRE!D79+OCTUBRE!D79+NOVIEMBRE!D79+DICIEMBRE!D79</f>
        <v>376471262.5265801</v>
      </c>
      <c r="E79" s="16">
        <f>ENERO!E79+FEBRERO!E79+MARZO!E79+ABRIL!E79+MAYO!E79+JUNIO!E79+JULIO!E79+AGOSTO!E79+SEPTIEMBRE!E79+OCTUBRE!E79+NOVIEMBRE!E79+DICIEMBRE!E79</f>
        <v>45543522.718117997</v>
      </c>
      <c r="F79" s="16">
        <f>ENERO!F79+FEBRERO!F79+MARZO!F79+ABRIL!F79+MAYO!F79+JUNIO!F79+JULIO!F79+AGOSTO!F79+SEPTIEMBRE!F79+OCTUBRE!F79+NOVIEMBRE!F79+DICIEMBRE!F79</f>
        <v>27352745.679999996</v>
      </c>
      <c r="G79" s="16">
        <f>ENERO!G79+FEBRERO!G79+MARZO!G79+ABRIL!G79+MAYO!G79+JUNIO!G79+JULIO!G79+AGOSTO!G79+SEPTIEMBRE!G79+OCTUBRE!G79+NOVIEMBRE!G79+DICIEMBRE!G79</f>
        <v>13353152.629999999</v>
      </c>
      <c r="H79" s="16">
        <f>ENERO!H79+FEBRERO!H79+MARZO!H79+ABRIL!H79+MAYO!H79+JUNIO!H79+JULIO!H79+AGOSTO!H79+SEPTIEMBRE!H79+OCTUBRE!H79+NOVIEMBRE!H79+DICIEMBRE!H79</f>
        <v>254206294.45000002</v>
      </c>
      <c r="I79" s="16">
        <f>ENERO!I79+FEBRERO!I79+MARZO!I79+ABRIL!I79+MAYO!I79+JUNIO!I79+JULIO!I79+AGOSTO!I79+SEPTIEMBRE!I79+OCTUBRE!I79+NOVIEMBRE!I79+DICIEMBRE!I79</f>
        <v>63338049.399999999</v>
      </c>
      <c r="J79" s="16">
        <f>ENERO!J79+FEBRERO!J79+MARZO!J79+ABRIL!J79+MAYO!J79+JUNIO!J79+JULIO!J79+AGOSTO!J79+SEPTIEMBRE!J79+OCTUBRE!J79+NOVIEMBRE!J79+DICIEMBRE!J79</f>
        <v>437874783.24000013</v>
      </c>
      <c r="K79" s="16">
        <f>ENERO!K79+FEBRERO!K79+MARZO!K79+ABRIL!K79+MAYO!K79+JUNIO!K79+JULIO!K79+AGOSTO!K79+SEPTIEMBRE!K79+OCTUBRE!K79+NOVIEMBRE!K79+DICIEMBRE!K79</f>
        <v>0</v>
      </c>
      <c r="L79" s="16">
        <f>ENERO!L79+FEBRERO!L79+MARZO!L79+ABRIL!L79+MAYO!L79+JUNIO!L79+JULIO!L79+AGOSTO!L79+SEPTIEMBRE!L79+OCTUBRE!L79+NOVIEMBRE!L79+DICIEMBRE!L79</f>
        <v>0</v>
      </c>
      <c r="M79" s="16">
        <f>ENERO!M79+FEBRERO!M79+MARZO!M79+ABRIL!M79+MAYO!M79+JUNIO!M79+JULIO!M79+AGOSTO!M79+SEPTIEMBRE!M79+OCTUBRE!M79+NOVIEMBRE!M79+DICIEMBRE!M79</f>
        <v>1013.8499999999999</v>
      </c>
      <c r="N79" s="18">
        <f t="shared" si="2"/>
        <v>6056706555.638155</v>
      </c>
      <c r="O79" s="4"/>
    </row>
    <row r="80" spans="1:15" ht="18" customHeight="1" x14ac:dyDescent="0.2">
      <c r="A80" s="17" t="s">
        <v>75</v>
      </c>
      <c r="B80" s="16">
        <f>ENERO!B80+FEBRERO!B80+MARZO!B80+ABRIL!B80+MAYO!B80+JUNIO!B80+JULIO!B80+AGOSTO!B80+SEPTIEMBRE!B80+OCTUBRE!B80+NOVIEMBRE!B80+DICIEMBRE!B80</f>
        <v>2773366422.0800004</v>
      </c>
      <c r="C80" s="16">
        <f>ENERO!C80+FEBRERO!C80+MARZO!C80+ABRIL!C80+MAYO!C80+JUNIO!C80+JULIO!C80+AGOSTO!C80+SEPTIEMBRE!C80+OCTUBRE!C80+NOVIEMBRE!C80+DICIEMBRE!C80</f>
        <v>1025967.6080584261</v>
      </c>
      <c r="D80" s="16">
        <f>ENERO!D80+FEBRERO!D80+MARZO!D80+ABRIL!D80+MAYO!D80+JUNIO!D80+JULIO!D80+AGOSTO!D80+SEPTIEMBRE!D80+OCTUBRE!D80+NOVIEMBRE!D80+DICIEMBRE!D80</f>
        <v>399398842.06090474</v>
      </c>
      <c r="E80" s="16">
        <f>ENERO!E80+FEBRERO!E80+MARZO!E80+ABRIL!E80+MAYO!E80+JUNIO!E80+JULIO!E80+AGOSTO!E80+SEPTIEMBRE!E80+OCTUBRE!E80+NOVIEMBRE!E80+DICIEMBRE!E80</f>
        <v>26960629.880000003</v>
      </c>
      <c r="F80" s="16">
        <f>ENERO!F80+FEBRERO!F80+MARZO!F80+ABRIL!F80+MAYO!F80+JUNIO!F80+JULIO!F80+AGOSTO!F80+SEPTIEMBRE!F80+OCTUBRE!F80+NOVIEMBRE!F80+DICIEMBRE!F80</f>
        <v>8850260.0800000001</v>
      </c>
      <c r="G80" s="16">
        <f>ENERO!G80+FEBRERO!G80+MARZO!G80+ABRIL!G80+MAYO!G80+JUNIO!G80+JULIO!G80+AGOSTO!G80+SEPTIEMBRE!G80+OCTUBRE!G80+NOVIEMBRE!G80+DICIEMBRE!G80</f>
        <v>5580421.9899999993</v>
      </c>
      <c r="H80" s="16">
        <f>ENERO!H80+FEBRERO!H80+MARZO!H80+ABRIL!H80+MAYO!H80+JUNIO!H80+JULIO!H80+AGOSTO!H80+SEPTIEMBRE!H80+OCTUBRE!H80+NOVIEMBRE!H80+DICIEMBRE!H80</f>
        <v>146441407.89000002</v>
      </c>
      <c r="I80" s="16">
        <f>ENERO!I80+FEBRERO!I80+MARZO!I80+ABRIL!I80+MAYO!I80+JUNIO!I80+JULIO!I80+AGOSTO!I80+SEPTIEMBRE!I80+OCTUBRE!I80+NOVIEMBRE!I80+DICIEMBRE!I80</f>
        <v>20493672.540000003</v>
      </c>
      <c r="J80" s="16">
        <f>ENERO!J80+FEBRERO!J80+MARZO!J80+ABRIL!J80+MAYO!J80+JUNIO!J80+JULIO!J80+AGOSTO!J80+SEPTIEMBRE!J80+OCTUBRE!J80+NOVIEMBRE!J80+DICIEMBRE!J80</f>
        <v>282991965.55999988</v>
      </c>
      <c r="K80" s="16">
        <f>ENERO!K80+FEBRERO!K80+MARZO!K80+ABRIL!K80+MAYO!K80+JUNIO!K80+JULIO!K80+AGOSTO!K80+SEPTIEMBRE!K80+OCTUBRE!K80+NOVIEMBRE!K80+DICIEMBRE!K80</f>
        <v>0</v>
      </c>
      <c r="L80" s="16">
        <f>ENERO!L80+FEBRERO!L80+MARZO!L80+ABRIL!L80+MAYO!L80+JUNIO!L80+JULIO!L80+AGOSTO!L80+SEPTIEMBRE!L80+OCTUBRE!L80+NOVIEMBRE!L80+DICIEMBRE!L80</f>
        <v>0</v>
      </c>
      <c r="M80" s="16">
        <f>ENERO!M80+FEBRERO!M80+MARZO!M80+ABRIL!M80+MAYO!M80+JUNIO!M80+JULIO!M80+AGOSTO!M80+SEPTIEMBRE!M80+OCTUBRE!M80+NOVIEMBRE!M80+DICIEMBRE!M80</f>
        <v>328.00000000000006</v>
      </c>
      <c r="N80" s="18">
        <f t="shared" si="2"/>
        <v>3665109917.6889629</v>
      </c>
      <c r="O80" s="4"/>
    </row>
    <row r="81" spans="1:15" ht="18" customHeight="1" x14ac:dyDescent="0.2">
      <c r="A81" s="17" t="s">
        <v>76</v>
      </c>
      <c r="B81" s="16">
        <f>ENERO!B81+FEBRERO!B81+MARZO!B81+ABRIL!B81+MAYO!B81+JUNIO!B81+JULIO!B81+AGOSTO!B81+SEPTIEMBRE!B81+OCTUBRE!B81+NOVIEMBRE!B81+DICIEMBRE!B81</f>
        <v>1483619249.0599999</v>
      </c>
      <c r="C81" s="16">
        <f>ENERO!C81+FEBRERO!C81+MARZO!C81+ABRIL!C81+MAYO!C81+JUNIO!C81+JULIO!C81+AGOSTO!C81+SEPTIEMBRE!C81+OCTUBRE!C81+NOVIEMBRE!C81+DICIEMBRE!C81</f>
        <v>518085.85077541211</v>
      </c>
      <c r="D81" s="16">
        <f>ENERO!D81+FEBRERO!D81+MARZO!D81+ABRIL!D81+MAYO!D81+JUNIO!D81+JULIO!D81+AGOSTO!D81+SEPTIEMBRE!D81+OCTUBRE!D81+NOVIEMBRE!D81+DICIEMBRE!D81</f>
        <v>112047050.27419543</v>
      </c>
      <c r="E81" s="16">
        <f>ENERO!E81+FEBRERO!E81+MARZO!E81+ABRIL!E81+MAYO!E81+JUNIO!E81+JULIO!E81+AGOSTO!E81+SEPTIEMBRE!E81+OCTUBRE!E81+NOVIEMBRE!E81+DICIEMBRE!E81</f>
        <v>14154511.751974002</v>
      </c>
      <c r="F81" s="16">
        <f>ENERO!F81+FEBRERO!F81+MARZO!F81+ABRIL!F81+MAYO!F81+JUNIO!F81+JULIO!F81+AGOSTO!F81+SEPTIEMBRE!F81+OCTUBRE!F81+NOVIEMBRE!F81+DICIEMBRE!F81</f>
        <v>22984898.820000004</v>
      </c>
      <c r="G81" s="16">
        <f>ENERO!G81+FEBRERO!G81+MARZO!G81+ABRIL!G81+MAYO!G81+JUNIO!G81+JULIO!G81+AGOSTO!G81+SEPTIEMBRE!G81+OCTUBRE!G81+NOVIEMBRE!G81+DICIEMBRE!G81</f>
        <v>11509620.389999999</v>
      </c>
      <c r="H81" s="16">
        <f>ENERO!H81+FEBRERO!H81+MARZO!H81+ABRIL!H81+MAYO!H81+JUNIO!H81+JULIO!H81+AGOSTO!H81+SEPTIEMBRE!H81+OCTUBRE!H81+NOVIEMBRE!H81+DICIEMBRE!H81</f>
        <v>78097079.220000014</v>
      </c>
      <c r="I81" s="16">
        <f>ENERO!I81+FEBRERO!I81+MARZO!I81+ABRIL!I81+MAYO!I81+JUNIO!I81+JULIO!I81+AGOSTO!I81+SEPTIEMBRE!I81+OCTUBRE!I81+NOVIEMBRE!I81+DICIEMBRE!I81</f>
        <v>53223858.280000001</v>
      </c>
      <c r="J81" s="16">
        <f>ENERO!J81+FEBRERO!J81+MARZO!J81+ABRIL!J81+MAYO!J81+JUNIO!J81+JULIO!J81+AGOSTO!J81+SEPTIEMBRE!J81+OCTUBRE!J81+NOVIEMBRE!J81+DICIEMBRE!J81</f>
        <v>330864683.54999989</v>
      </c>
      <c r="K81" s="16">
        <f>ENERO!K81+FEBRERO!K81+MARZO!K81+ABRIL!K81+MAYO!K81+JUNIO!K81+JULIO!K81+AGOSTO!K81+SEPTIEMBRE!K81+OCTUBRE!K81+NOVIEMBRE!K81+DICIEMBRE!K81</f>
        <v>0</v>
      </c>
      <c r="L81" s="16">
        <f>ENERO!L81+FEBRERO!L81+MARZO!L81+ABRIL!L81+MAYO!L81+JUNIO!L81+JULIO!L81+AGOSTO!L81+SEPTIEMBRE!L81+OCTUBRE!L81+NOVIEMBRE!L81+DICIEMBRE!L81</f>
        <v>0</v>
      </c>
      <c r="M81" s="16">
        <f>ENERO!M81+FEBRERO!M81+MARZO!M81+ABRIL!M81+MAYO!M81+JUNIO!M81+JULIO!M81+AGOSTO!M81+SEPTIEMBRE!M81+OCTUBRE!M81+NOVIEMBRE!M81+DICIEMBRE!M81</f>
        <v>851.94</v>
      </c>
      <c r="N81" s="18">
        <f t="shared" si="2"/>
        <v>2107019889.136945</v>
      </c>
      <c r="O81" s="4"/>
    </row>
    <row r="82" spans="1:15" ht="18" customHeight="1" x14ac:dyDescent="0.2">
      <c r="A82" s="17" t="s">
        <v>77</v>
      </c>
      <c r="B82" s="16">
        <f>ENERO!B82+FEBRERO!B82+MARZO!B82+ABRIL!B82+MAYO!B82+JUNIO!B82+JULIO!B82+AGOSTO!B82+SEPTIEMBRE!B82+OCTUBRE!B82+NOVIEMBRE!B82+DICIEMBRE!B82</f>
        <v>23558176789.900002</v>
      </c>
      <c r="C82" s="16">
        <f>ENERO!C82+FEBRERO!C82+MARZO!C82+ABRIL!C82+MAYO!C82+JUNIO!C82+JULIO!C82+AGOSTO!C82+SEPTIEMBRE!C82+OCTUBRE!C82+NOVIEMBRE!C82+DICIEMBRE!C82</f>
        <v>7937758.6643414544</v>
      </c>
      <c r="D82" s="16">
        <f>ENERO!D82+FEBRERO!D82+MARZO!D82+ABRIL!D82+MAYO!D82+JUNIO!D82+JULIO!D82+AGOSTO!D82+SEPTIEMBRE!D82+OCTUBRE!D82+NOVIEMBRE!D82+DICIEMBRE!D82</f>
        <v>199604481.15000001</v>
      </c>
      <c r="E82" s="16">
        <f>ENERO!E82+FEBRERO!E82+MARZO!E82+ABRIL!E82+MAYO!E82+JUNIO!E82+JULIO!E82+AGOSTO!E82+SEPTIEMBRE!E82+OCTUBRE!E82+NOVIEMBRE!E82+DICIEMBRE!E82</f>
        <v>289168317.93985999</v>
      </c>
      <c r="F82" s="16">
        <f>ENERO!F82+FEBRERO!F82+MARZO!F82+ABRIL!F82+MAYO!F82+JUNIO!F82+JULIO!F82+AGOSTO!F82+SEPTIEMBRE!F82+OCTUBRE!F82+NOVIEMBRE!F82+DICIEMBRE!F82</f>
        <v>662437675.03999996</v>
      </c>
      <c r="G82" s="16">
        <f>ENERO!G82+FEBRERO!G82+MARZO!G82+ABRIL!G82+MAYO!G82+JUNIO!G82+JULIO!G82+AGOSTO!G82+SEPTIEMBRE!G82+OCTUBRE!G82+NOVIEMBRE!G82+DICIEMBRE!G82</f>
        <v>482537039.91931045</v>
      </c>
      <c r="H82" s="16">
        <f>ENERO!H82+FEBRERO!H82+MARZO!H82+ABRIL!H82+MAYO!H82+JUNIO!H82+JULIO!H82+AGOSTO!H82+SEPTIEMBRE!H82+OCTUBRE!H82+NOVIEMBRE!H82+DICIEMBRE!H82</f>
        <v>1237818564.26</v>
      </c>
      <c r="I82" s="16">
        <f>ENERO!I82+FEBRERO!I82+MARZO!I82+ABRIL!I82+MAYO!I82+JUNIO!I82+JULIO!I82+AGOSTO!I82+SEPTIEMBRE!I82+OCTUBRE!I82+NOVIEMBRE!I82+DICIEMBRE!I82</f>
        <v>1533941440.6700001</v>
      </c>
      <c r="J82" s="16">
        <f>ENERO!J82+FEBRERO!J82+MARZO!J82+ABRIL!J82+MAYO!J82+JUNIO!J82+JULIO!J82+AGOSTO!J82+SEPTIEMBRE!J82+OCTUBRE!J82+NOVIEMBRE!J82+DICIEMBRE!J82</f>
        <v>2746459804.0000005</v>
      </c>
      <c r="K82" s="16">
        <f>ENERO!K82+FEBRERO!K82+MARZO!K82+ABRIL!K82+MAYO!K82+JUNIO!K82+JULIO!K82+AGOSTO!K82+SEPTIEMBRE!K82+OCTUBRE!K82+NOVIEMBRE!K82+DICIEMBRE!K82</f>
        <v>0</v>
      </c>
      <c r="L82" s="16">
        <f>ENERO!L82+FEBRERO!L82+MARZO!L82+ABRIL!L82+MAYO!L82+JUNIO!L82+JULIO!L82+AGOSTO!L82+SEPTIEMBRE!L82+OCTUBRE!L82+NOVIEMBRE!L82+DICIEMBRE!L82</f>
        <v>0</v>
      </c>
      <c r="M82" s="16">
        <f>ENERO!M82+FEBRERO!M82+MARZO!M82+ABRIL!M82+MAYO!M82+JUNIO!M82+JULIO!M82+AGOSTO!M82+SEPTIEMBRE!M82+OCTUBRE!M82+NOVIEMBRE!M82+DICIEMBRE!M82</f>
        <v>24556.02</v>
      </c>
      <c r="N82" s="18">
        <f t="shared" si="2"/>
        <v>30718106427.563519</v>
      </c>
      <c r="O82" s="4"/>
    </row>
    <row r="83" spans="1:15" ht="18" customHeight="1" x14ac:dyDescent="0.2">
      <c r="A83" s="17" t="s">
        <v>78</v>
      </c>
      <c r="B83" s="16">
        <f>ENERO!B83+FEBRERO!B83+MARZO!B83+ABRIL!B83+MAYO!B83+JUNIO!B83+JULIO!B83+AGOSTO!B83+SEPTIEMBRE!B83+OCTUBRE!B83+NOVIEMBRE!B83+DICIEMBRE!B83</f>
        <v>7149336167.3099995</v>
      </c>
      <c r="C83" s="16">
        <f>ENERO!C83+FEBRERO!C83+MARZO!C83+ABRIL!C83+MAYO!C83+JUNIO!C83+JULIO!C83+AGOSTO!C83+SEPTIEMBRE!C83+OCTUBRE!C83+NOVIEMBRE!C83+DICIEMBRE!C83</f>
        <v>2398903.9395082179</v>
      </c>
      <c r="D83" s="16">
        <f>ENERO!D83+FEBRERO!D83+MARZO!D83+ABRIL!D83+MAYO!D83+JUNIO!D83+JULIO!D83+AGOSTO!D83+SEPTIEMBRE!D83+OCTUBRE!D83+NOVIEMBRE!D83+DICIEMBRE!D83</f>
        <v>161300229.42168432</v>
      </c>
      <c r="E83" s="16">
        <f>ENERO!E83+FEBRERO!E83+MARZO!E83+ABRIL!E83+MAYO!E83+JUNIO!E83+JULIO!E83+AGOSTO!E83+SEPTIEMBRE!E83+OCTUBRE!E83+NOVIEMBRE!E83+DICIEMBRE!E83</f>
        <v>87953737.263466001</v>
      </c>
      <c r="F83" s="16">
        <f>ENERO!F83+FEBRERO!F83+MARZO!F83+ABRIL!F83+MAYO!F83+JUNIO!F83+JULIO!F83+AGOSTO!F83+SEPTIEMBRE!F83+OCTUBRE!F83+NOVIEMBRE!F83+DICIEMBRE!F83</f>
        <v>73351185.080000013</v>
      </c>
      <c r="G83" s="16">
        <f>ENERO!G83+FEBRERO!G83+MARZO!G83+ABRIL!G83+MAYO!G83+JUNIO!G83+JULIO!G83+AGOSTO!G83+SEPTIEMBRE!G83+OCTUBRE!G83+NOVIEMBRE!G83+DICIEMBRE!G83</f>
        <v>33881133.580000006</v>
      </c>
      <c r="H83" s="16">
        <f>ENERO!H83+FEBRERO!H83+MARZO!H83+ABRIL!H83+MAYO!H83+JUNIO!H83+JULIO!H83+AGOSTO!H83+SEPTIEMBRE!H83+OCTUBRE!H83+NOVIEMBRE!H83+DICIEMBRE!H83</f>
        <v>375569136.01999998</v>
      </c>
      <c r="I83" s="16">
        <f>ENERO!I83+FEBRERO!I83+MARZO!I83+ABRIL!I83+MAYO!I83+JUNIO!I83+JULIO!I83+AGOSTO!I83+SEPTIEMBRE!I83+OCTUBRE!I83+NOVIEMBRE!I83+DICIEMBRE!I83</f>
        <v>169852088.53999999</v>
      </c>
      <c r="J83" s="16">
        <f>ENERO!J83+FEBRERO!J83+MARZO!J83+ABRIL!J83+MAYO!J83+JUNIO!J83+JULIO!J83+AGOSTO!J83+SEPTIEMBRE!J83+OCTUBRE!J83+NOVIEMBRE!J83+DICIEMBRE!J83</f>
        <v>594420490.94000006</v>
      </c>
      <c r="K83" s="16">
        <f>ENERO!K83+FEBRERO!K83+MARZO!K83+ABRIL!K83+MAYO!K83+JUNIO!K83+JULIO!K83+AGOSTO!K83+SEPTIEMBRE!K83+OCTUBRE!K83+NOVIEMBRE!K83+DICIEMBRE!K83</f>
        <v>0</v>
      </c>
      <c r="L83" s="16">
        <f>ENERO!L83+FEBRERO!L83+MARZO!L83+ABRIL!L83+MAYO!L83+JUNIO!L83+JULIO!L83+AGOSTO!L83+SEPTIEMBRE!L83+OCTUBRE!L83+NOVIEMBRE!L83+DICIEMBRE!L83</f>
        <v>0</v>
      </c>
      <c r="M83" s="16">
        <f>ENERO!M83+FEBRERO!M83+MARZO!M83+ABRIL!M83+MAYO!M83+JUNIO!M83+JULIO!M83+AGOSTO!M83+SEPTIEMBRE!M83+OCTUBRE!M83+NOVIEMBRE!M83+DICIEMBRE!M83</f>
        <v>2718.96</v>
      </c>
      <c r="N83" s="18">
        <f t="shared" si="2"/>
        <v>8648065791.054657</v>
      </c>
      <c r="O83" s="4"/>
    </row>
    <row r="84" spans="1:15" ht="18" customHeight="1" x14ac:dyDescent="0.2">
      <c r="A84" s="17" t="s">
        <v>79</v>
      </c>
      <c r="B84" s="16">
        <f>ENERO!B84+FEBRERO!B84+MARZO!B84+ABRIL!B84+MAYO!B84+JUNIO!B84+JULIO!B84+AGOSTO!B84+SEPTIEMBRE!B84+OCTUBRE!B84+NOVIEMBRE!B84+DICIEMBRE!B84</f>
        <v>2473814399.2599998</v>
      </c>
      <c r="C84" s="16">
        <f>ENERO!C84+FEBRERO!C84+MARZO!C84+ABRIL!C84+MAYO!C84+JUNIO!C84+JULIO!C84+AGOSTO!C84+SEPTIEMBRE!C84+OCTUBRE!C84+NOVIEMBRE!C84+DICIEMBRE!C84</f>
        <v>857144.19336143218</v>
      </c>
      <c r="D84" s="16">
        <f>ENERO!D84+FEBRERO!D84+MARZO!D84+ABRIL!D84+MAYO!D84+JUNIO!D84+JULIO!D84+AGOSTO!D84+SEPTIEMBRE!D84+OCTUBRE!D84+NOVIEMBRE!D84+DICIEMBRE!D84</f>
        <v>94980517.870428234</v>
      </c>
      <c r="E84" s="16">
        <f>ENERO!E84+FEBRERO!E84+MARZO!E84+ABRIL!E84+MAYO!E84+JUNIO!E84+JULIO!E84+AGOSTO!E84+SEPTIEMBRE!E84+OCTUBRE!E84+NOVIEMBRE!E84+DICIEMBRE!E84</f>
        <v>23351781.798674002</v>
      </c>
      <c r="F84" s="16">
        <f>ENERO!F84+FEBRERO!F84+MARZO!F84+ABRIL!F84+MAYO!F84+JUNIO!F84+JULIO!F84+AGOSTO!F84+SEPTIEMBRE!F84+OCTUBRE!F84+NOVIEMBRE!F84+DICIEMBRE!F84</f>
        <v>14721791.889999997</v>
      </c>
      <c r="G84" s="16">
        <f>ENERO!G84+FEBRERO!G84+MARZO!G84+ABRIL!G84+MAYO!G84+JUNIO!G84+JULIO!G84+AGOSTO!G84+SEPTIEMBRE!G84+OCTUBRE!G84+NOVIEMBRE!G84+DICIEMBRE!G84</f>
        <v>3074651.2608530046</v>
      </c>
      <c r="H84" s="16">
        <f>ENERO!H84+FEBRERO!H84+MARZO!H84+ABRIL!H84+MAYO!H84+JUNIO!H84+JULIO!H84+AGOSTO!H84+SEPTIEMBRE!H84+OCTUBRE!H84+NOVIEMBRE!H84+DICIEMBRE!H84</f>
        <v>130167614.56999999</v>
      </c>
      <c r="I84" s="16">
        <f>ENERO!I84+FEBRERO!I84+MARZO!I84+ABRIL!I84+MAYO!I84+JUNIO!I84+JULIO!I84+AGOSTO!I84+SEPTIEMBRE!I84+OCTUBRE!I84+NOVIEMBRE!I84+DICIEMBRE!I84</f>
        <v>34089798.310000002</v>
      </c>
      <c r="J84" s="16">
        <f>ENERO!J84+FEBRERO!J84+MARZO!J84+ABRIL!J84+MAYO!J84+JUNIO!J84+JULIO!J84+AGOSTO!J84+SEPTIEMBRE!J84+OCTUBRE!J84+NOVIEMBRE!J84+DICIEMBRE!J84</f>
        <v>244435138.62000006</v>
      </c>
      <c r="K84" s="16">
        <f>ENERO!K84+FEBRERO!K84+MARZO!K84+ABRIL!K84+MAYO!K84+JUNIO!K84+JULIO!K84+AGOSTO!K84+SEPTIEMBRE!K84+OCTUBRE!K84+NOVIEMBRE!K84+DICIEMBRE!K84</f>
        <v>0</v>
      </c>
      <c r="L84" s="16">
        <f>ENERO!L84+FEBRERO!L84+MARZO!L84+ABRIL!L84+MAYO!L84+JUNIO!L84+JULIO!L84+AGOSTO!L84+SEPTIEMBRE!L84+OCTUBRE!L84+NOVIEMBRE!L84+DICIEMBRE!L84</f>
        <v>0</v>
      </c>
      <c r="M84" s="16">
        <f>ENERO!M84+FEBRERO!M84+MARZO!M84+ABRIL!M84+MAYO!M84+JUNIO!M84+JULIO!M84+AGOSTO!M84+SEPTIEMBRE!M84+OCTUBRE!M84+NOVIEMBRE!M84+DICIEMBRE!M84</f>
        <v>545.61</v>
      </c>
      <c r="N84" s="18">
        <f t="shared" si="2"/>
        <v>3019493383.383316</v>
      </c>
      <c r="O84" s="4"/>
    </row>
    <row r="85" spans="1:15" ht="18" customHeight="1" x14ac:dyDescent="0.2">
      <c r="A85" s="17" t="s">
        <v>80</v>
      </c>
      <c r="B85" s="16">
        <f>ENERO!B85+FEBRERO!B85+MARZO!B85+ABRIL!B85+MAYO!B85+JUNIO!B85+JULIO!B85+AGOSTO!B85+SEPTIEMBRE!B85+OCTUBRE!B85+NOVIEMBRE!B85+DICIEMBRE!B85</f>
        <v>2204217578.73</v>
      </c>
      <c r="C85" s="16">
        <f>ENERO!C85+FEBRERO!C85+MARZO!C85+ABRIL!C85+MAYO!C85+JUNIO!C85+JULIO!C85+AGOSTO!C85+SEPTIEMBRE!C85+OCTUBRE!C85+NOVIEMBRE!C85+DICIEMBRE!C85</f>
        <v>815416.195246986</v>
      </c>
      <c r="D85" s="16">
        <f>ENERO!D85+FEBRERO!D85+MARZO!D85+ABRIL!D85+MAYO!D85+JUNIO!D85+JULIO!D85+AGOSTO!D85+SEPTIEMBRE!D85+OCTUBRE!D85+NOVIEMBRE!D85+DICIEMBRE!D85</f>
        <v>92791389.924474657</v>
      </c>
      <c r="E85" s="16">
        <f>ENERO!E85+FEBRERO!E85+MARZO!E85+ABRIL!E85+MAYO!E85+JUNIO!E85+JULIO!E85+AGOSTO!E85+SEPTIEMBRE!E85+OCTUBRE!E85+NOVIEMBRE!E85+DICIEMBRE!E85</f>
        <v>21423094.651597999</v>
      </c>
      <c r="F85" s="16">
        <f>ENERO!F85+FEBRERO!F85+MARZO!F85+ABRIL!F85+MAYO!F85+JUNIO!F85+JULIO!F85+AGOSTO!F85+SEPTIEMBRE!F85+OCTUBRE!F85+NOVIEMBRE!F85+DICIEMBRE!F85</f>
        <v>6959913.2499999991</v>
      </c>
      <c r="G85" s="16">
        <f>ENERO!G85+FEBRERO!G85+MARZO!G85+ABRIL!G85+MAYO!G85+JUNIO!G85+JULIO!G85+AGOSTO!G85+SEPTIEMBRE!G85+OCTUBRE!G85+NOVIEMBRE!G85+DICIEMBRE!G85</f>
        <v>3238637.77</v>
      </c>
      <c r="H85" s="16">
        <f>ENERO!H85+FEBRERO!H85+MARZO!H85+ABRIL!H85+MAYO!H85+JUNIO!H85+JULIO!H85+AGOSTO!H85+SEPTIEMBRE!H85+OCTUBRE!H85+NOVIEMBRE!H85+DICIEMBRE!H85</f>
        <v>116388754.33999999</v>
      </c>
      <c r="I85" s="16">
        <f>ENERO!I85+FEBRERO!I85+MARZO!I85+ABRIL!I85+MAYO!I85+JUNIO!I85+JULIO!I85+AGOSTO!I85+SEPTIEMBRE!I85+OCTUBRE!I85+NOVIEMBRE!I85+DICIEMBRE!I85</f>
        <v>16116383.26</v>
      </c>
      <c r="J85" s="16">
        <f>ENERO!J85+FEBRERO!J85+MARZO!J85+ABRIL!J85+MAYO!J85+JUNIO!J85+JULIO!J85+AGOSTO!J85+SEPTIEMBRE!J85+OCTUBRE!J85+NOVIEMBRE!J85+DICIEMBRE!J85</f>
        <v>144096040.34000003</v>
      </c>
      <c r="K85" s="16">
        <f>ENERO!K85+FEBRERO!K85+MARZO!K85+ABRIL!K85+MAYO!K85+JUNIO!K85+JULIO!K85+AGOSTO!K85+SEPTIEMBRE!K85+OCTUBRE!K85+NOVIEMBRE!K85+DICIEMBRE!K85</f>
        <v>0</v>
      </c>
      <c r="L85" s="16">
        <f>ENERO!L85+FEBRERO!L85+MARZO!L85+ABRIL!L85+MAYO!L85+JUNIO!L85+JULIO!L85+AGOSTO!L85+SEPTIEMBRE!L85+OCTUBRE!L85+NOVIEMBRE!L85+DICIEMBRE!L85</f>
        <v>0</v>
      </c>
      <c r="M85" s="16">
        <f>ENERO!M85+FEBRERO!M85+MARZO!M85+ABRIL!M85+MAYO!M85+JUNIO!M85+JULIO!M85+AGOSTO!M85+SEPTIEMBRE!M85+OCTUBRE!M85+NOVIEMBRE!M85+DICIEMBRE!M85</f>
        <v>257.88000000000005</v>
      </c>
      <c r="N85" s="18">
        <f t="shared" si="2"/>
        <v>2606047466.3413205</v>
      </c>
      <c r="O85" s="4"/>
    </row>
    <row r="86" spans="1:15" ht="18" customHeight="1" x14ac:dyDescent="0.2">
      <c r="A86" s="17" t="s">
        <v>81</v>
      </c>
      <c r="B86" s="16">
        <f>ENERO!B86+FEBRERO!B86+MARZO!B86+ABRIL!B86+MAYO!B86+JUNIO!B86+JULIO!B86+AGOSTO!B86+SEPTIEMBRE!B86+OCTUBRE!B86+NOVIEMBRE!B86+DICIEMBRE!B86</f>
        <v>27869885095.679996</v>
      </c>
      <c r="C86" s="16">
        <f>ENERO!C86+FEBRERO!C86+MARZO!C86+ABRIL!C86+MAYO!C86+JUNIO!C86+JULIO!C86+AGOSTO!C86+SEPTIEMBRE!C86+OCTUBRE!C86+NOVIEMBRE!C86+DICIEMBRE!C86</f>
        <v>9699597.5698458981</v>
      </c>
      <c r="D86" s="16">
        <f>ENERO!D86+FEBRERO!D86+MARZO!D86+ABRIL!D86+MAYO!D86+JUNIO!D86+JULIO!D86+AGOSTO!D86+SEPTIEMBRE!D86+OCTUBRE!D86+NOVIEMBRE!D86+DICIEMBRE!D86</f>
        <v>145238690.53000003</v>
      </c>
      <c r="E86" s="16">
        <f>ENERO!E86+FEBRERO!E86+MARZO!E86+ABRIL!E86+MAYO!E86+JUNIO!E86+JULIO!E86+AGOSTO!E86+SEPTIEMBRE!E86+OCTUBRE!E86+NOVIEMBRE!E86+DICIEMBRE!E86</f>
        <v>347533949.47252196</v>
      </c>
      <c r="F86" s="16">
        <f>ENERO!F86+FEBRERO!F86+MARZO!F86+ABRIL!F86+MAYO!F86+JUNIO!F86+JULIO!F86+AGOSTO!F86+SEPTIEMBRE!F86+OCTUBRE!F86+NOVIEMBRE!F86+DICIEMBRE!F86</f>
        <v>415632847.83000004</v>
      </c>
      <c r="G86" s="16">
        <f>ENERO!G86+FEBRERO!G86+MARZO!G86+ABRIL!G86+MAYO!G86+JUNIO!G86+JULIO!G86+AGOSTO!G86+SEPTIEMBRE!G86+OCTUBRE!G86+NOVIEMBRE!G86+DICIEMBRE!G86</f>
        <v>113772022.70608491</v>
      </c>
      <c r="H86" s="16">
        <f>ENERO!H86+FEBRERO!H86+MARZO!H86+ABRIL!H86+MAYO!H86+JUNIO!H86+JULIO!H86+AGOSTO!H86+SEPTIEMBRE!H86+OCTUBRE!H86+NOVIEMBRE!H86+DICIEMBRE!H86</f>
        <v>1466801526.6699998</v>
      </c>
      <c r="I86" s="16">
        <f>ENERO!I86+FEBRERO!I86+MARZO!I86+ABRIL!I86+MAYO!I86+JUNIO!I86+JULIO!I86+AGOSTO!I86+SEPTIEMBRE!I86+OCTUBRE!I86+NOVIEMBRE!I86+DICIEMBRE!I86</f>
        <v>962439899.53999996</v>
      </c>
      <c r="J86" s="16">
        <f>ENERO!J86+FEBRERO!J86+MARZO!J86+ABRIL!J86+MAYO!J86+JUNIO!J86+JULIO!J86+AGOSTO!J86+SEPTIEMBRE!J86+OCTUBRE!J86+NOVIEMBRE!J86+DICIEMBRE!J86</f>
        <v>1212524017.0799994</v>
      </c>
      <c r="K86" s="16">
        <f>ENERO!K86+FEBRERO!K86+MARZO!K86+ABRIL!K86+MAYO!K86+JUNIO!K86+JULIO!K86+AGOSTO!K86+SEPTIEMBRE!K86+OCTUBRE!K86+NOVIEMBRE!K86+DICIEMBRE!K86</f>
        <v>0</v>
      </c>
      <c r="L86" s="16">
        <f>ENERO!L86+FEBRERO!L86+MARZO!L86+ABRIL!L86+MAYO!L86+JUNIO!L86+JULIO!L86+AGOSTO!L86+SEPTIEMBRE!L86+OCTUBRE!L86+NOVIEMBRE!L86+DICIEMBRE!L86</f>
        <v>0</v>
      </c>
      <c r="M86" s="16">
        <f>ENERO!M86+FEBRERO!M86+MARZO!M86+ABRIL!M86+MAYO!M86+JUNIO!M86+JULIO!M86+AGOSTO!M86+SEPTIEMBRE!M86+OCTUBRE!M86+NOVIEMBRE!M86+DICIEMBRE!M86</f>
        <v>15407.130000000001</v>
      </c>
      <c r="N86" s="18">
        <f t="shared" si="2"/>
        <v>32543543054.20845</v>
      </c>
      <c r="O86" s="4"/>
    </row>
    <row r="87" spans="1:15" ht="18" customHeight="1" x14ac:dyDescent="0.2">
      <c r="A87" s="17" t="s">
        <v>82</v>
      </c>
      <c r="B87" s="16">
        <f>ENERO!B87+FEBRERO!B87+MARZO!B87+ABRIL!B87+MAYO!B87+JUNIO!B87+JULIO!B87+AGOSTO!B87+SEPTIEMBRE!B87+OCTUBRE!B87+NOVIEMBRE!B87+DICIEMBRE!B87</f>
        <v>3885055856.3099995</v>
      </c>
      <c r="C87" s="16">
        <f>ENERO!C87+FEBRERO!C87+MARZO!C87+ABRIL!C87+MAYO!C87+JUNIO!C87+JULIO!C87+AGOSTO!C87+SEPTIEMBRE!C87+OCTUBRE!C87+NOVIEMBRE!C87+DICIEMBRE!C87</f>
        <v>1358174.2072331239</v>
      </c>
      <c r="D87" s="16">
        <f>ENERO!D87+FEBRERO!D87+MARZO!D87+ABRIL!D87+MAYO!D87+JUNIO!D87+JULIO!D87+AGOSTO!D87+SEPTIEMBRE!D87+OCTUBRE!D87+NOVIEMBRE!D87+DICIEMBRE!D87</f>
        <v>114678018.41462909</v>
      </c>
      <c r="E87" s="16">
        <f>ENERO!E87+FEBRERO!E87+MARZO!E87+ABRIL!E87+MAYO!E87+JUNIO!E87+JULIO!E87+AGOSTO!E87+SEPTIEMBRE!E87+OCTUBRE!E87+NOVIEMBRE!E87+DICIEMBRE!E87</f>
        <v>36646375.764559999</v>
      </c>
      <c r="F87" s="16">
        <f>ENERO!F87+FEBRERO!F87+MARZO!F87+ABRIL!F87+MAYO!F87+JUNIO!F87+JULIO!F87+AGOSTO!F87+SEPTIEMBRE!F87+OCTUBRE!F87+NOVIEMBRE!F87+DICIEMBRE!F87</f>
        <v>11800346.789999999</v>
      </c>
      <c r="G87" s="16">
        <f>ENERO!G87+FEBRERO!G87+MARZO!G87+ABRIL!G87+MAYO!G87+JUNIO!G87+JULIO!G87+AGOSTO!G87+SEPTIEMBRE!G87+OCTUBRE!G87+NOVIEMBRE!G87+DICIEMBRE!G87</f>
        <v>6776226.7299999995</v>
      </c>
      <c r="H87" s="16">
        <f>ENERO!H87+FEBRERO!H87+MARZO!H87+ABRIL!H87+MAYO!H87+JUNIO!H87+JULIO!H87+AGOSTO!H87+SEPTIEMBRE!H87+OCTUBRE!H87+NOVIEMBRE!H87+DICIEMBRE!H87</f>
        <v>204519452.85000002</v>
      </c>
      <c r="I87" s="16">
        <f>ENERO!I87+FEBRERO!I87+MARZO!I87+ABRIL!I87+MAYO!I87+JUNIO!I87+JULIO!I87+AGOSTO!I87+SEPTIEMBRE!I87+OCTUBRE!I87+NOVIEMBRE!I87+DICIEMBRE!I87</f>
        <v>27324896.720000003</v>
      </c>
      <c r="J87" s="16">
        <f>ENERO!J87+FEBRERO!J87+MARZO!J87+ABRIL!J87+MAYO!J87+JUNIO!J87+JULIO!J87+AGOSTO!J87+SEPTIEMBRE!J87+OCTUBRE!J87+NOVIEMBRE!J87+DICIEMBRE!J87</f>
        <v>274175109.19999987</v>
      </c>
      <c r="K87" s="16">
        <f>ENERO!K87+FEBRERO!K87+MARZO!K87+ABRIL!K87+MAYO!K87+JUNIO!K87+JULIO!K87+AGOSTO!K87+SEPTIEMBRE!K87+OCTUBRE!K87+NOVIEMBRE!K87+DICIEMBRE!K87</f>
        <v>0</v>
      </c>
      <c r="L87" s="16">
        <f>ENERO!L87+FEBRERO!L87+MARZO!L87+ABRIL!L87+MAYO!L87+JUNIO!L87+JULIO!L87+AGOSTO!L87+SEPTIEMBRE!L87+OCTUBRE!L87+NOVIEMBRE!L87+DICIEMBRE!L87</f>
        <v>0</v>
      </c>
      <c r="M87" s="16">
        <f>ENERO!M87+FEBRERO!M87+MARZO!M87+ABRIL!M87+MAYO!M87+JUNIO!M87+JULIO!M87+AGOSTO!M87+SEPTIEMBRE!M87+OCTUBRE!M87+NOVIEMBRE!M87+DICIEMBRE!M87</f>
        <v>437.3</v>
      </c>
      <c r="N87" s="18">
        <f t="shared" si="2"/>
        <v>4562334894.2864218</v>
      </c>
      <c r="O87" s="4"/>
    </row>
    <row r="88" spans="1:15" ht="18" customHeight="1" x14ac:dyDescent="0.2">
      <c r="A88" s="17" t="s">
        <v>83</v>
      </c>
      <c r="B88" s="16">
        <f>ENERO!B88+FEBRERO!B88+MARZO!B88+ABRIL!B88+MAYO!B88+JUNIO!B88+JULIO!B88+AGOSTO!B88+SEPTIEMBRE!B88+OCTUBRE!B88+NOVIEMBRE!B88+DICIEMBRE!B88</f>
        <v>3146132975.6700006</v>
      </c>
      <c r="C88" s="16">
        <f>ENERO!C88+FEBRERO!C88+MARZO!C88+ABRIL!C88+MAYO!C88+JUNIO!C88+JULIO!C88+AGOSTO!C88+SEPTIEMBRE!C88+OCTUBRE!C88+NOVIEMBRE!C88+DICIEMBRE!C88</f>
        <v>1163884.6657798861</v>
      </c>
      <c r="D88" s="16">
        <f>ENERO!D88+FEBRERO!D88+MARZO!D88+ABRIL!D88+MAYO!D88+JUNIO!D88+JULIO!D88+AGOSTO!D88+SEPTIEMBRE!D88+OCTUBRE!D88+NOVIEMBRE!D88+DICIEMBRE!D88</f>
        <v>44048074.692201227</v>
      </c>
      <c r="E88" s="16">
        <f>ENERO!E88+FEBRERO!E88+MARZO!E88+ABRIL!E88+MAYO!E88+JUNIO!E88+JULIO!E88+AGOSTO!E88+SEPTIEMBRE!E88+OCTUBRE!E88+NOVIEMBRE!E88+DICIEMBRE!E88</f>
        <v>30751990.392388001</v>
      </c>
      <c r="F88" s="16">
        <f>ENERO!F88+FEBRERO!F88+MARZO!F88+ABRIL!F88+MAYO!F88+JUNIO!F88+JULIO!F88+AGOSTO!F88+SEPTIEMBRE!F88+OCTUBRE!F88+NOVIEMBRE!F88+DICIEMBRE!F88</f>
        <v>57913352.68</v>
      </c>
      <c r="G88" s="16">
        <f>ENERO!G88+FEBRERO!G88+MARZO!G88+ABRIL!G88+MAYO!G88+JUNIO!G88+JULIO!G88+AGOSTO!G88+SEPTIEMBRE!G88+OCTUBRE!G88+NOVIEMBRE!G88+DICIEMBRE!G88</f>
        <v>17289343.16</v>
      </c>
      <c r="H88" s="16">
        <f>ENERO!H88+FEBRERO!H88+MARZO!H88+ABRIL!H88+MAYO!H88+JUNIO!H88+JULIO!H88+AGOSTO!H88+SEPTIEMBRE!H88+OCTUBRE!H88+NOVIEMBRE!H88+DICIEMBRE!H88</f>
        <v>166124648.15000001</v>
      </c>
      <c r="I88" s="16">
        <f>ENERO!I88+FEBRERO!I88+MARZO!I88+ABRIL!I88+MAYO!I88+JUNIO!I88+JULIO!I88+AGOSTO!I88+SEPTIEMBRE!I88+OCTUBRE!I88+NOVIEMBRE!I88+DICIEMBRE!I88</f>
        <v>134104226.09999999</v>
      </c>
      <c r="J88" s="16">
        <f>ENERO!J88+FEBRERO!J88+MARZO!J88+ABRIL!J88+MAYO!J88+JUNIO!J88+JULIO!J88+AGOSTO!J88+SEPTIEMBRE!J88+OCTUBRE!J88+NOVIEMBRE!J88+DICIEMBRE!J88</f>
        <v>417361892.02999985</v>
      </c>
      <c r="K88" s="16">
        <f>ENERO!K88+FEBRERO!K88+MARZO!K88+ABRIL!K88+MAYO!K88+JUNIO!K88+JULIO!K88+AGOSTO!K88+SEPTIEMBRE!K88+OCTUBRE!K88+NOVIEMBRE!K88+DICIEMBRE!K88</f>
        <v>0</v>
      </c>
      <c r="L88" s="16">
        <f>ENERO!L88+FEBRERO!L88+MARZO!L88+ABRIL!L88+MAYO!L88+JUNIO!L88+JULIO!L88+AGOSTO!L88+SEPTIEMBRE!L88+OCTUBRE!L88+NOVIEMBRE!L88+DICIEMBRE!L88</f>
        <v>0</v>
      </c>
      <c r="M88" s="16">
        <f>ENERO!M88+FEBRERO!M88+MARZO!M88+ABRIL!M88+MAYO!M88+JUNIO!M88+JULIO!M88+AGOSTO!M88+SEPTIEMBRE!M88+OCTUBRE!M88+NOVIEMBRE!M88+DICIEMBRE!M88</f>
        <v>2146.7199999999998</v>
      </c>
      <c r="N88" s="18">
        <f t="shared" si="2"/>
        <v>4014892534.2603688</v>
      </c>
      <c r="O88" s="4"/>
    </row>
    <row r="89" spans="1:15" ht="18" customHeight="1" x14ac:dyDescent="0.2">
      <c r="A89" s="17" t="s">
        <v>84</v>
      </c>
      <c r="B89" s="16">
        <f>ENERO!B89+FEBRERO!B89+MARZO!B89+ABRIL!B89+MAYO!B89+JUNIO!B89+JULIO!B89+AGOSTO!B89+SEPTIEMBRE!B89+OCTUBRE!B89+NOVIEMBRE!B89+DICIEMBRE!B89</f>
        <v>5455444784.7399998</v>
      </c>
      <c r="C89" s="16">
        <f>ENERO!C89+FEBRERO!C89+MARZO!C89+ABRIL!C89+MAYO!C89+JUNIO!C89+JULIO!C89+AGOSTO!C89+SEPTIEMBRE!C89+OCTUBRE!C89+NOVIEMBRE!C89+DICIEMBRE!C89</f>
        <v>1904608.0404485122</v>
      </c>
      <c r="D89" s="16">
        <f>ENERO!D89+FEBRERO!D89+MARZO!D89+ABRIL!D89+MAYO!D89+JUNIO!D89+JULIO!D89+AGOSTO!D89+SEPTIEMBRE!D89+OCTUBRE!D89+NOVIEMBRE!D89+DICIEMBRE!D89</f>
        <v>111789708.2497033</v>
      </c>
      <c r="E89" s="16">
        <f>ENERO!E89+FEBRERO!E89+MARZO!E89+ABRIL!E89+MAYO!E89+JUNIO!E89+JULIO!E89+AGOSTO!E89+SEPTIEMBRE!E89+OCTUBRE!E89+NOVIEMBRE!E89+DICIEMBRE!E89</f>
        <v>53323042.355618</v>
      </c>
      <c r="F89" s="16">
        <f>ENERO!F89+FEBRERO!F89+MARZO!F89+ABRIL!F89+MAYO!F89+JUNIO!F89+JULIO!F89+AGOSTO!F89+SEPTIEMBRE!F89+OCTUBRE!F89+NOVIEMBRE!F89+DICIEMBRE!F89</f>
        <v>48705072.320000008</v>
      </c>
      <c r="G89" s="16">
        <f>ENERO!G89+FEBRERO!G89+MARZO!G89+ABRIL!G89+MAYO!G89+JUNIO!G89+JULIO!G89+AGOSTO!G89+SEPTIEMBRE!G89+OCTUBRE!G89+NOVIEMBRE!G89+DICIEMBRE!G89</f>
        <v>20179204.550000001</v>
      </c>
      <c r="H89" s="16">
        <f>ENERO!H89+FEBRERO!H89+MARZO!H89+ABRIL!H89+MAYO!H89+JUNIO!H89+JULIO!H89+AGOSTO!H89+SEPTIEMBRE!H89+OCTUBRE!H89+NOVIEMBRE!H89+DICIEMBRE!H89</f>
        <v>287168682.56999999</v>
      </c>
      <c r="I89" s="16">
        <f>ENERO!I89+FEBRERO!I89+MARZO!I89+ABRIL!I89+MAYO!I89+JUNIO!I89+JULIO!I89+AGOSTO!I89+SEPTIEMBRE!I89+OCTUBRE!I89+NOVIEMBRE!I89+DICIEMBRE!I89</f>
        <v>112781521.48999998</v>
      </c>
      <c r="J89" s="16">
        <f>ENERO!J89+FEBRERO!J89+MARZO!J89+ABRIL!J89+MAYO!J89+JUNIO!J89+JULIO!J89+AGOSTO!J89+SEPTIEMBRE!J89+OCTUBRE!J89+NOVIEMBRE!J89+DICIEMBRE!J89</f>
        <v>428607105.69</v>
      </c>
      <c r="K89" s="16">
        <f>ENERO!K89+FEBRERO!K89+MARZO!K89+ABRIL!K89+MAYO!K89+JUNIO!K89+JULIO!K89+AGOSTO!K89+SEPTIEMBRE!K89+OCTUBRE!K89+NOVIEMBRE!K89+DICIEMBRE!K89</f>
        <v>0</v>
      </c>
      <c r="L89" s="16">
        <f>ENERO!L89+FEBRERO!L89+MARZO!L89+ABRIL!L89+MAYO!L89+JUNIO!L89+JULIO!L89+AGOSTO!L89+SEPTIEMBRE!L89+OCTUBRE!L89+NOVIEMBRE!L89+DICIEMBRE!L89</f>
        <v>0</v>
      </c>
      <c r="M89" s="16">
        <f>ENERO!M89+FEBRERO!M89+MARZO!M89+ABRIL!M89+MAYO!M89+JUNIO!M89+JULIO!M89+AGOSTO!M89+SEPTIEMBRE!M89+OCTUBRE!M89+NOVIEMBRE!M89+DICIEMBRE!M89</f>
        <v>1805.3799999999999</v>
      </c>
      <c r="N89" s="18">
        <f t="shared" si="2"/>
        <v>6519905535.3857679</v>
      </c>
      <c r="O89" s="4"/>
    </row>
    <row r="90" spans="1:15" ht="18" customHeight="1" x14ac:dyDescent="0.2">
      <c r="A90" s="17" t="s">
        <v>85</v>
      </c>
      <c r="B90" s="16">
        <f>ENERO!B90+FEBRERO!B90+MARZO!B90+ABRIL!B90+MAYO!B90+JUNIO!B90+JULIO!B90+AGOSTO!B90+SEPTIEMBRE!B90+OCTUBRE!B90+NOVIEMBRE!B90+DICIEMBRE!B90</f>
        <v>27035490466.779999</v>
      </c>
      <c r="C90" s="16">
        <f>ENERO!C90+FEBRERO!C90+MARZO!C90+ABRIL!C90+MAYO!C90+JUNIO!C90+JULIO!C90+AGOSTO!C90+SEPTIEMBRE!C90+OCTUBRE!C90+NOVIEMBRE!C90+DICIEMBRE!C90</f>
        <v>10001544.754341407</v>
      </c>
      <c r="D90" s="16">
        <f>ENERO!D90+FEBRERO!D90+MARZO!D90+ABRIL!D90+MAYO!D90+JUNIO!D90+JULIO!D90+AGOSTO!D90+SEPTIEMBRE!D90+OCTUBRE!D90+NOVIEMBRE!D90+DICIEMBRE!D90</f>
        <v>88592125.90207766</v>
      </c>
      <c r="E90" s="16">
        <f>ENERO!E90+FEBRERO!E90+MARZO!E90+ABRIL!E90+MAYO!E90+JUNIO!E90+JULIO!E90+AGOSTO!E90+SEPTIEMBRE!E90+OCTUBRE!E90+NOVIEMBRE!E90+DICIEMBRE!E90</f>
        <v>346337945.78551</v>
      </c>
      <c r="F90" s="16">
        <f>ENERO!F90+FEBRERO!F90+MARZO!F90+ABRIL!F90+MAYO!F90+JUNIO!F90+JULIO!F90+AGOSTO!F90+SEPTIEMBRE!F90+OCTUBRE!F90+NOVIEMBRE!F90+DICIEMBRE!F90</f>
        <v>660676215.50999999</v>
      </c>
      <c r="G90" s="16">
        <f>ENERO!G90+FEBRERO!G90+MARZO!G90+ABRIL!G90+MAYO!G90+JUNIO!G90+JULIO!G90+AGOSTO!G90+SEPTIEMBRE!G90+OCTUBRE!G90+NOVIEMBRE!G90+DICIEMBRE!G90</f>
        <v>183919437.91491991</v>
      </c>
      <c r="H90" s="16">
        <f>ENERO!H90+FEBRERO!H90+MARZO!H90+ABRIL!H90+MAYO!H90+JUNIO!H90+JULIO!H90+AGOSTO!H90+SEPTIEMBRE!H90+OCTUBRE!H90+NOVIEMBRE!H90+DICIEMBRE!H90</f>
        <v>1427549741.9400001</v>
      </c>
      <c r="I90" s="16">
        <f>ENERO!I90+FEBRERO!I90+MARZO!I90+ABRIL!I90+MAYO!I90+JUNIO!I90+JULIO!I90+AGOSTO!I90+SEPTIEMBRE!I90+OCTUBRE!I90+NOVIEMBRE!I90+DICIEMBRE!I90</f>
        <v>1529862602.96</v>
      </c>
      <c r="J90" s="16">
        <f>ENERO!J90+FEBRERO!J90+MARZO!J90+ABRIL!J90+MAYO!J90+JUNIO!J90+JULIO!J90+AGOSTO!J90+SEPTIEMBRE!J90+OCTUBRE!J90+NOVIEMBRE!J90+DICIEMBRE!J90</f>
        <v>2498511961.9999995</v>
      </c>
      <c r="K90" s="16">
        <f>ENERO!K90+FEBRERO!K90+MARZO!K90+ABRIL!K90+MAYO!K90+JUNIO!K90+JULIO!K90+AGOSTO!K90+SEPTIEMBRE!K90+OCTUBRE!K90+NOVIEMBRE!K90+DICIEMBRE!K90</f>
        <v>0</v>
      </c>
      <c r="L90" s="16">
        <f>ENERO!L90+FEBRERO!L90+MARZO!L90+ABRIL!L90+MAYO!L90+JUNIO!L90+JULIO!L90+AGOSTO!L90+SEPTIEMBRE!L90+OCTUBRE!L90+NOVIEMBRE!L90+DICIEMBRE!L90</f>
        <v>0</v>
      </c>
      <c r="M90" s="16">
        <f>ENERO!M90+FEBRERO!M90+MARZO!M90+ABRIL!M90+MAYO!M90+JUNIO!M90+JULIO!M90+AGOSTO!M90+SEPTIEMBRE!M90+OCTUBRE!M90+NOVIEMBRE!M90+DICIEMBRE!M90</f>
        <v>24490.730000000003</v>
      </c>
      <c r="N90" s="18">
        <f t="shared" si="2"/>
        <v>33780966534.276844</v>
      </c>
      <c r="O90" s="4"/>
    </row>
    <row r="91" spans="1:15" ht="18" customHeight="1" x14ac:dyDescent="0.2">
      <c r="A91" s="17" t="s">
        <v>86</v>
      </c>
      <c r="B91" s="16">
        <f>ENERO!B91+FEBRERO!B91+MARZO!B91+ABRIL!B91+MAYO!B91+JUNIO!B91+JULIO!B91+AGOSTO!B91+SEPTIEMBRE!B91+OCTUBRE!B91+NOVIEMBRE!B91+DICIEMBRE!B91</f>
        <v>1081148514.5</v>
      </c>
      <c r="C91" s="16">
        <f>ENERO!C91+FEBRERO!C91+MARZO!C91+ABRIL!C91+MAYO!C91+JUNIO!C91+JULIO!C91+AGOSTO!C91+SEPTIEMBRE!C91+OCTUBRE!C91+NOVIEMBRE!C91+DICIEMBRE!C91</f>
        <v>372287.82689844002</v>
      </c>
      <c r="D91" s="16">
        <f>ENERO!D91+FEBRERO!D91+MARZO!D91+ABRIL!D91+MAYO!D91+JUNIO!D91+JULIO!D91+AGOSTO!D91+SEPTIEMBRE!D91+OCTUBRE!D91+NOVIEMBRE!D91+DICIEMBRE!D91</f>
        <v>132462182.12949608</v>
      </c>
      <c r="E91" s="16">
        <f>ENERO!E91+FEBRERO!E91+MARZO!E91+ABRIL!E91+MAYO!E91+JUNIO!E91+JULIO!E91+AGOSTO!E91+SEPTIEMBRE!E91+OCTUBRE!E91+NOVIEMBRE!E91+DICIEMBRE!E91</f>
        <v>10187433.450000001</v>
      </c>
      <c r="F91" s="16">
        <f>ENERO!F91+FEBRERO!F91+MARZO!F91+ABRIL!F91+MAYO!F91+JUNIO!F91+JULIO!F91+AGOSTO!F91+SEPTIEMBRE!F91+OCTUBRE!F91+NOVIEMBRE!F91+DICIEMBRE!F91</f>
        <v>15337586.700000003</v>
      </c>
      <c r="G91" s="16">
        <f>ENERO!G91+FEBRERO!G91+MARZO!G91+ABRIL!G91+MAYO!G91+JUNIO!G91+JULIO!G91+AGOSTO!G91+SEPTIEMBRE!G91+OCTUBRE!G91+NOVIEMBRE!G91+DICIEMBRE!G91</f>
        <v>6726401.5000000009</v>
      </c>
      <c r="H91" s="16">
        <f>ENERO!H91+FEBRERO!H91+MARZO!H91+ABRIL!H91+MAYO!H91+JUNIO!H91+JULIO!H91+AGOSTO!H91+SEPTIEMBRE!H91+OCTUBRE!H91+NOVIEMBRE!H91+DICIEMBRE!H91</f>
        <v>56869838.449999996</v>
      </c>
      <c r="I91" s="16">
        <f>ENERO!I91+FEBRERO!I91+MARZO!I91+ABRIL!I91+MAYO!I91+JUNIO!I91+JULIO!I91+AGOSTO!I91+SEPTIEMBRE!I91+OCTUBRE!I91+NOVIEMBRE!I91+DICIEMBRE!I91</f>
        <v>35515733.479999997</v>
      </c>
      <c r="J91" s="16">
        <f>ENERO!J91+FEBRERO!J91+MARZO!J91+ABRIL!J91+MAYO!J91+JUNIO!J91+JULIO!J91+AGOSTO!J91+SEPTIEMBRE!J91+OCTUBRE!J91+NOVIEMBRE!J91+DICIEMBRE!J91</f>
        <v>192687707.78999996</v>
      </c>
      <c r="K91" s="16">
        <f>ENERO!K91+FEBRERO!K91+MARZO!K91+ABRIL!K91+MAYO!K91+JUNIO!K91+JULIO!K91+AGOSTO!K91+SEPTIEMBRE!K91+OCTUBRE!K91+NOVIEMBRE!K91+DICIEMBRE!K91</f>
        <v>0</v>
      </c>
      <c r="L91" s="16">
        <f>ENERO!L91+FEBRERO!L91+MARZO!L91+ABRIL!L91+MAYO!L91+JUNIO!L91+JULIO!L91+AGOSTO!L91+SEPTIEMBRE!L91+OCTUBRE!L91+NOVIEMBRE!L91+DICIEMBRE!L91</f>
        <v>0</v>
      </c>
      <c r="M91" s="16">
        <f>ENERO!M91+FEBRERO!M91+MARZO!M91+ABRIL!M91+MAYO!M91+JUNIO!M91+JULIO!M91+AGOSTO!M91+SEPTIEMBRE!M91+OCTUBRE!M91+NOVIEMBRE!M91+DICIEMBRE!M91</f>
        <v>568.45999999999992</v>
      </c>
      <c r="N91" s="18">
        <f t="shared" si="2"/>
        <v>1531308254.2863946</v>
      </c>
      <c r="O91" s="4"/>
    </row>
    <row r="92" spans="1:15" ht="18" customHeight="1" x14ac:dyDescent="0.2">
      <c r="A92" s="17" t="s">
        <v>87</v>
      </c>
      <c r="B92" s="16">
        <f>ENERO!B92+FEBRERO!B92+MARZO!B92+ABRIL!B92+MAYO!B92+JUNIO!B92+JULIO!B92+AGOSTO!B92+SEPTIEMBRE!B92+OCTUBRE!B92+NOVIEMBRE!B92+DICIEMBRE!B92</f>
        <v>1618668680.5899997</v>
      </c>
      <c r="C92" s="16">
        <f>ENERO!C92+FEBRERO!C92+MARZO!C92+ABRIL!C92+MAYO!C92+JUNIO!C92+JULIO!C92+AGOSTO!C92+SEPTIEMBRE!C92+OCTUBRE!C92+NOVIEMBRE!C92+DICIEMBRE!C92</f>
        <v>538552.85705987597</v>
      </c>
      <c r="D92" s="16">
        <f>ENERO!D92+FEBRERO!D92+MARZO!D92+ABRIL!D92+MAYO!D92+JUNIO!D92+JULIO!D92+AGOSTO!D92+SEPTIEMBRE!D92+OCTUBRE!D92+NOVIEMBRE!D92+DICIEMBRE!D92</f>
        <v>4562375.07</v>
      </c>
      <c r="E92" s="16">
        <f>ENERO!E92+FEBRERO!E92+MARZO!E92+ABRIL!E92+MAYO!E92+JUNIO!E92+JULIO!E92+AGOSTO!E92+SEPTIEMBRE!E92+OCTUBRE!E92+NOVIEMBRE!E92+DICIEMBRE!E92</f>
        <v>15689178.678799998</v>
      </c>
      <c r="F92" s="16">
        <f>ENERO!F92+FEBRERO!F92+MARZO!F92+ABRIL!F92+MAYO!F92+JUNIO!F92+JULIO!F92+AGOSTO!F92+SEPTIEMBRE!F92+OCTUBRE!F92+NOVIEMBRE!F92+DICIEMBRE!F92</f>
        <v>3279465.25</v>
      </c>
      <c r="G92" s="16">
        <f>ENERO!G92+FEBRERO!G92+MARZO!G92+ABRIL!G92+MAYO!G92+JUNIO!G92+JULIO!G92+AGOSTO!G92+SEPTIEMBRE!G92+OCTUBRE!G92+NOVIEMBRE!G92+DICIEMBRE!G92</f>
        <v>2092658.2499999998</v>
      </c>
      <c r="H92" s="16">
        <f>ENERO!H92+FEBRERO!H92+MARZO!H92+ABRIL!H92+MAYO!H92+JUNIO!H92+JULIO!H92+AGOSTO!H92+SEPTIEMBRE!H92+OCTUBRE!H92+NOVIEMBRE!H92+DICIEMBRE!H92</f>
        <v>84995908.039999992</v>
      </c>
      <c r="I92" s="16">
        <f>ENERO!I92+FEBRERO!I92+MARZO!I92+ABRIL!I92+MAYO!I92+JUNIO!I92+JULIO!I92+AGOSTO!I92+SEPTIEMBRE!I92+OCTUBRE!I92+NOVIEMBRE!I92+DICIEMBRE!I92</f>
        <v>7593933.6599999992</v>
      </c>
      <c r="J92" s="16">
        <f>ENERO!J92+FEBRERO!J92+MARZO!J92+ABRIL!J92+MAYO!J92+JUNIO!J92+JULIO!J92+AGOSTO!J92+SEPTIEMBRE!J92+OCTUBRE!J92+NOVIEMBRE!J92+DICIEMBRE!J92</f>
        <v>74924663.770000011</v>
      </c>
      <c r="K92" s="16">
        <f>ENERO!K92+FEBRERO!K92+MARZO!K92+ABRIL!K92+MAYO!K92+JUNIO!K92+JULIO!K92+AGOSTO!K92+SEPTIEMBRE!K92+OCTUBRE!K92+NOVIEMBRE!K92+DICIEMBRE!K92</f>
        <v>0</v>
      </c>
      <c r="L92" s="16">
        <f>ENERO!L92+FEBRERO!L92+MARZO!L92+ABRIL!L92+MAYO!L92+JUNIO!L92+JULIO!L92+AGOSTO!L92+SEPTIEMBRE!L92+OCTUBRE!L92+NOVIEMBRE!L92+DICIEMBRE!L92</f>
        <v>0</v>
      </c>
      <c r="M92" s="16">
        <f>ENERO!M92+FEBRERO!M92+MARZO!M92+ABRIL!M92+MAYO!M92+JUNIO!M92+JULIO!M92+AGOSTO!M92+SEPTIEMBRE!M92+OCTUBRE!M92+NOVIEMBRE!M92+DICIEMBRE!M92</f>
        <v>121.48</v>
      </c>
      <c r="N92" s="18">
        <f t="shared" si="2"/>
        <v>1812345537.6458597</v>
      </c>
      <c r="O92" s="4"/>
    </row>
    <row r="93" spans="1:15" ht="18" customHeight="1" x14ac:dyDescent="0.2">
      <c r="A93" s="17" t="s">
        <v>88</v>
      </c>
      <c r="B93" s="16">
        <f>ENERO!B93+FEBRERO!B93+MARZO!B93+ABRIL!B93+MAYO!B93+JUNIO!B93+JULIO!B93+AGOSTO!B93+SEPTIEMBRE!B93+OCTUBRE!B93+NOVIEMBRE!B93+DICIEMBRE!B93</f>
        <v>15337816629.35</v>
      </c>
      <c r="C93" s="16">
        <f>ENERO!C93+FEBRERO!C93+MARZO!C93+ABRIL!C93+MAYO!C93+JUNIO!C93+JULIO!C93+AGOSTO!C93+SEPTIEMBRE!C93+OCTUBRE!C93+NOVIEMBRE!C93+DICIEMBRE!C93</f>
        <v>5344535.7787301643</v>
      </c>
      <c r="D93" s="16">
        <f>ENERO!D93+FEBRERO!D93+MARZO!D93+ABRIL!D93+MAYO!D93+JUNIO!D93+JULIO!D93+AGOSTO!D93+SEPTIEMBRE!D93+OCTUBRE!D93+NOVIEMBRE!D93+DICIEMBRE!D93</f>
        <v>83668898.865922898</v>
      </c>
      <c r="E93" s="16">
        <f>ENERO!E93+FEBRERO!E93+MARZO!E93+ABRIL!E93+MAYO!E93+JUNIO!E93+JULIO!E93+AGOSTO!E93+SEPTIEMBRE!E93+OCTUBRE!E93+NOVIEMBRE!E93+DICIEMBRE!E93</f>
        <v>192018584.128232</v>
      </c>
      <c r="F93" s="16">
        <f>ENERO!F93+FEBRERO!F93+MARZO!F93+ABRIL!F93+MAYO!F93+JUNIO!F93+JULIO!F93+AGOSTO!F93+SEPTIEMBRE!F93+OCTUBRE!F93+NOVIEMBRE!F93+DICIEMBRE!F93</f>
        <v>535455059.10000002</v>
      </c>
      <c r="G93" s="16">
        <f>ENERO!G93+FEBRERO!G93+MARZO!G93+ABRIL!G93+MAYO!G93+JUNIO!G93+JULIO!G93+AGOSTO!G93+SEPTIEMBRE!G93+OCTUBRE!G93+NOVIEMBRE!G93+DICIEMBRE!G93</f>
        <v>92237801.71868363</v>
      </c>
      <c r="H93" s="16">
        <f>ENERO!H93+FEBRERO!H93+MARZO!H93+ABRIL!H93+MAYO!H93+JUNIO!H93+JULIO!H93+AGOSTO!H93+SEPTIEMBRE!H93+OCTUBRE!H93+NOVIEMBRE!H93+DICIEMBRE!H93</f>
        <v>807285610.68000007</v>
      </c>
      <c r="I93" s="16">
        <f>ENERO!I93+FEBRERO!I93+MARZO!I93+ABRIL!I93+MAYO!I93+JUNIO!I93+JULIO!I93+AGOSTO!I93+SEPTIEMBRE!I93+OCTUBRE!I93+NOVIEMBRE!I93+DICIEMBRE!I93</f>
        <v>1239900349.49</v>
      </c>
      <c r="J93" s="16">
        <f>ENERO!J93+FEBRERO!J93+MARZO!J93+ABRIL!J93+MAYO!J93+JUNIO!J93+JULIO!J93+AGOSTO!J93+SEPTIEMBRE!J93+OCTUBRE!J93+NOVIEMBRE!J93+DICIEMBRE!J93</f>
        <v>2579299022.7500005</v>
      </c>
      <c r="K93" s="16">
        <f>ENERO!K93+FEBRERO!K93+MARZO!K93+ABRIL!K93+MAYO!K93+JUNIO!K93+JULIO!K93+AGOSTO!K93+SEPTIEMBRE!K93+OCTUBRE!K93+NOVIEMBRE!K93+DICIEMBRE!K93</f>
        <v>0</v>
      </c>
      <c r="L93" s="16">
        <f>ENERO!L93+FEBRERO!L93+MARZO!L93+ABRIL!L93+MAYO!L93+JUNIO!L93+JULIO!L93+AGOSTO!L93+SEPTIEMBRE!L93+OCTUBRE!L93+NOVIEMBRE!L93+DICIEMBRE!L93</f>
        <v>0</v>
      </c>
      <c r="M93" s="16">
        <f>ENERO!M93+FEBRERO!M93+MARZO!M93+ABRIL!M93+MAYO!M93+JUNIO!M93+JULIO!M93+AGOSTO!M93+SEPTIEMBRE!M93+OCTUBRE!M93+NOVIEMBRE!M93+DICIEMBRE!M93</f>
        <v>19848.86</v>
      </c>
      <c r="N93" s="18">
        <f t="shared" si="2"/>
        <v>20873046340.721573</v>
      </c>
      <c r="O93" s="4"/>
    </row>
    <row r="94" spans="1:15" ht="18" customHeight="1" x14ac:dyDescent="0.2">
      <c r="A94" s="17" t="s">
        <v>89</v>
      </c>
      <c r="B94" s="16">
        <f>ENERO!B94+FEBRERO!B94+MARZO!B94+ABRIL!B94+MAYO!B94+JUNIO!B94+JULIO!B94+AGOSTO!B94+SEPTIEMBRE!B94+OCTUBRE!B94+NOVIEMBRE!B94+DICIEMBRE!B94</f>
        <v>10300322221.530001</v>
      </c>
      <c r="C94" s="16">
        <f>ENERO!C94+FEBRERO!C94+MARZO!C94+ABRIL!C94+MAYO!C94+JUNIO!C94+JULIO!C94+AGOSTO!C94+SEPTIEMBRE!C94+OCTUBRE!C94+NOVIEMBRE!C94+DICIEMBRE!C94</f>
        <v>3657125.0419555763</v>
      </c>
      <c r="D94" s="16">
        <f>ENERO!D94+FEBRERO!D94+MARZO!D94+ABRIL!D94+MAYO!D94+JUNIO!D94+JULIO!D94+AGOSTO!D94+SEPTIEMBRE!D94+OCTUBRE!D94+NOVIEMBRE!D94+DICIEMBRE!D94</f>
        <v>149163378.03999999</v>
      </c>
      <c r="E94" s="16">
        <f>ENERO!E94+FEBRERO!E94+MARZO!E94+ABRIL!E94+MAYO!E94+JUNIO!E94+JULIO!E94+AGOSTO!E94+SEPTIEMBRE!E94+OCTUBRE!E94+NOVIEMBRE!E94+DICIEMBRE!E94</f>
        <v>129960542.54716399</v>
      </c>
      <c r="F94" s="16">
        <f>ENERO!F94+FEBRERO!F94+MARZO!F94+ABRIL!F94+MAYO!F94+JUNIO!F94+JULIO!F94+AGOSTO!F94+SEPTIEMBRE!F94+OCTUBRE!F94+NOVIEMBRE!F94+DICIEMBRE!F94</f>
        <v>242121922.53</v>
      </c>
      <c r="G94" s="16">
        <f>ENERO!G94+FEBRERO!G94+MARZO!G94+ABRIL!G94+MAYO!G94+JUNIO!G94+JULIO!G94+AGOSTO!G94+SEPTIEMBRE!G94+OCTUBRE!G94+NOVIEMBRE!G94+DICIEMBRE!G94</f>
        <v>116003933.80862531</v>
      </c>
      <c r="H94" s="16">
        <f>ENERO!H94+FEBRERO!H94+MARZO!H94+ABRIL!H94+MAYO!H94+JUNIO!H94+JULIO!H94+AGOSTO!H94+SEPTIEMBRE!H94+OCTUBRE!H94+NOVIEMBRE!H94+DICIEMBRE!H94</f>
        <v>542678487.13999999</v>
      </c>
      <c r="I94" s="16">
        <f>ENERO!I94+FEBRERO!I94+MARZO!I94+ABRIL!I94+MAYO!I94+JUNIO!I94+JULIO!I94+AGOSTO!I94+SEPTIEMBRE!I94+OCTUBRE!I94+NOVIEMBRE!I94+DICIEMBRE!I94</f>
        <v>560657801.78999996</v>
      </c>
      <c r="J94" s="16">
        <f>ENERO!J94+FEBRERO!J94+MARZO!J94+ABRIL!J94+MAYO!J94+JUNIO!J94+JULIO!J94+AGOSTO!J94+SEPTIEMBRE!J94+OCTUBRE!J94+NOVIEMBRE!J94+DICIEMBRE!J94</f>
        <v>1218167344.7300005</v>
      </c>
      <c r="K94" s="16">
        <f>ENERO!K94+FEBRERO!K94+MARZO!K94+ABRIL!K94+MAYO!K94+JUNIO!K94+JULIO!K94+AGOSTO!K94+SEPTIEMBRE!K94+OCTUBRE!K94+NOVIEMBRE!K94+DICIEMBRE!K94</f>
        <v>0</v>
      </c>
      <c r="L94" s="16">
        <f>ENERO!L94+FEBRERO!L94+MARZO!L94+ABRIL!L94+MAYO!L94+JUNIO!L94+JULIO!L94+AGOSTO!L94+SEPTIEMBRE!L94+OCTUBRE!L94+NOVIEMBRE!L94+DICIEMBRE!L94</f>
        <v>0</v>
      </c>
      <c r="M94" s="16">
        <f>ENERO!M94+FEBRERO!M94+MARZO!M94+ABRIL!M94+MAYO!M94+JUNIO!M94+JULIO!M94+AGOSTO!M94+SEPTIEMBRE!M94+OCTUBRE!M94+NOVIEMBRE!M94+DICIEMBRE!M94</f>
        <v>8975.2000000000007</v>
      </c>
      <c r="N94" s="18">
        <f t="shared" si="2"/>
        <v>13262741732.35775</v>
      </c>
      <c r="O94" s="4"/>
    </row>
    <row r="95" spans="1:15" ht="18" customHeight="1" x14ac:dyDescent="0.2">
      <c r="A95" s="17" t="s">
        <v>90</v>
      </c>
      <c r="B95" s="16">
        <f>ENERO!B95+FEBRERO!B95+MARZO!B95+ABRIL!B95+MAYO!B95+JUNIO!B95+JULIO!B95+AGOSTO!B95+SEPTIEMBRE!B95+OCTUBRE!B95+NOVIEMBRE!B95+DICIEMBRE!B95</f>
        <v>1822581607.7800002</v>
      </c>
      <c r="C95" s="16">
        <f>ENERO!C95+FEBRERO!C95+MARZO!C95+ABRIL!C95+MAYO!C95+JUNIO!C95+JULIO!C95+AGOSTO!C95+SEPTIEMBRE!C95+OCTUBRE!C95+NOVIEMBRE!C95+DICIEMBRE!C95</f>
        <v>674235.01139395207</v>
      </c>
      <c r="D95" s="16">
        <f>ENERO!D95+FEBRERO!D95+MARZO!D95+ABRIL!D95+MAYO!D95+JUNIO!D95+JULIO!D95+AGOSTO!D95+SEPTIEMBRE!D95+OCTUBRE!D95+NOVIEMBRE!D95+DICIEMBRE!D95</f>
        <v>91796262.496189639</v>
      </c>
      <c r="E95" s="16">
        <f>ENERO!E95+FEBRERO!E95+MARZO!E95+ABRIL!E95+MAYO!E95+JUNIO!E95+JULIO!E95+AGOSTO!E95+SEPTIEMBRE!E95+OCTUBRE!E95+NOVIEMBRE!E95+DICIEMBRE!E95</f>
        <v>17629545.779999997</v>
      </c>
      <c r="F95" s="16">
        <f>ENERO!F95+FEBRERO!F95+MARZO!F95+ABRIL!F95+MAYO!F95+JUNIO!F95+JULIO!F95+AGOSTO!F95+SEPTIEMBRE!F95+OCTUBRE!F95+NOVIEMBRE!F95+DICIEMBRE!F95</f>
        <v>11871950.83</v>
      </c>
      <c r="G95" s="16">
        <f>ENERO!G95+FEBRERO!G95+MARZO!G95+ABRIL!G95+MAYO!G95+JUNIO!G95+JULIO!G95+AGOSTO!G95+SEPTIEMBRE!G95+OCTUBRE!G95+NOVIEMBRE!G95+DICIEMBRE!G95</f>
        <v>5430946.4100000001</v>
      </c>
      <c r="H95" s="16">
        <f>ENERO!H95+FEBRERO!H95+MARZO!H95+ABRIL!H95+MAYO!H95+JUNIO!H95+JULIO!H95+AGOSTO!H95+SEPTIEMBRE!H95+OCTUBRE!H95+NOVIEMBRE!H95+DICIEMBRE!H95</f>
        <v>96237317.969999999</v>
      </c>
      <c r="I95" s="16">
        <f>ENERO!I95+FEBRERO!I95+MARZO!I95+ABRIL!I95+MAYO!I95+JUNIO!I95+JULIO!I95+AGOSTO!I95+SEPTIEMBRE!I95+OCTUBRE!I95+NOVIEMBRE!I95+DICIEMBRE!I95</f>
        <v>27490703.140000001</v>
      </c>
      <c r="J95" s="16">
        <f>ENERO!J95+FEBRERO!J95+MARZO!J95+ABRIL!J95+MAYO!J95+JUNIO!J95+JULIO!J95+AGOSTO!J95+SEPTIEMBRE!J95+OCTUBRE!J95+NOVIEMBRE!J95+DICIEMBRE!J95</f>
        <v>194704994.25999993</v>
      </c>
      <c r="K95" s="16">
        <f>ENERO!K95+FEBRERO!K95+MARZO!K95+ABRIL!K95+MAYO!K95+JUNIO!K95+JULIO!K95+AGOSTO!K95+SEPTIEMBRE!K95+OCTUBRE!K95+NOVIEMBRE!K95+DICIEMBRE!K95</f>
        <v>0</v>
      </c>
      <c r="L95" s="16">
        <f>ENERO!L95+FEBRERO!L95+MARZO!L95+ABRIL!L95+MAYO!L95+JUNIO!L95+JULIO!L95+AGOSTO!L95+SEPTIEMBRE!L95+OCTUBRE!L95+NOVIEMBRE!L95+DICIEMBRE!L95</f>
        <v>0</v>
      </c>
      <c r="M95" s="16">
        <f>ENERO!M95+FEBRERO!M95+MARZO!M95+ABRIL!M95+MAYO!M95+JUNIO!M95+JULIO!M95+AGOSTO!M95+SEPTIEMBRE!M95+OCTUBRE!M95+NOVIEMBRE!M95+DICIEMBRE!M95</f>
        <v>440.01000000000005</v>
      </c>
      <c r="N95" s="18">
        <f t="shared" si="2"/>
        <v>2268418003.6875839</v>
      </c>
      <c r="O95" s="4"/>
    </row>
    <row r="96" spans="1:15" ht="18" customHeight="1" x14ac:dyDescent="0.2">
      <c r="A96" s="17" t="s">
        <v>91</v>
      </c>
      <c r="B96" s="16">
        <f>ENERO!B96+FEBRERO!B96+MARZO!B96+ABRIL!B96+MAYO!B96+JUNIO!B96+JULIO!B96+AGOSTO!B96+SEPTIEMBRE!B96+OCTUBRE!B96+NOVIEMBRE!B96+DICIEMBRE!B96</f>
        <v>5981166952.0899992</v>
      </c>
      <c r="C96" s="16">
        <f>ENERO!C96+FEBRERO!C96+MARZO!C96+ABRIL!C96+MAYO!C96+JUNIO!C96+JULIO!C96+AGOSTO!C96+SEPTIEMBRE!C96+OCTUBRE!C96+NOVIEMBRE!C96+DICIEMBRE!C96</f>
        <v>2187617.3604509286</v>
      </c>
      <c r="D96" s="16">
        <f>ENERO!D96+FEBRERO!D96+MARZO!D96+ABRIL!D96+MAYO!D96+JUNIO!D96+JULIO!D96+AGOSTO!D96+SEPTIEMBRE!D96+OCTUBRE!D96+NOVIEMBRE!D96+DICIEMBRE!D96</f>
        <v>268353171.03537863</v>
      </c>
      <c r="E96" s="16">
        <f>ENERO!E96+FEBRERO!E96+MARZO!E96+ABRIL!E96+MAYO!E96+JUNIO!E96+JULIO!E96+AGOSTO!E96+SEPTIEMBRE!E96+OCTUBRE!E96+NOVIEMBRE!E96+DICIEMBRE!E96</f>
        <v>51959734.020000003</v>
      </c>
      <c r="F96" s="16">
        <f>ENERO!F96+FEBRERO!F96+MARZO!F96+ABRIL!F96+MAYO!F96+JUNIO!F96+JULIO!F96+AGOSTO!F96+SEPTIEMBRE!F96+OCTUBRE!F96+NOVIEMBRE!F96+DICIEMBRE!F96</f>
        <v>66534479.890000001</v>
      </c>
      <c r="G96" s="16">
        <f>ENERO!G96+FEBRERO!G96+MARZO!G96+ABRIL!G96+MAYO!G96+JUNIO!G96+JULIO!G96+AGOSTO!G96+SEPTIEMBRE!G96+OCTUBRE!G96+NOVIEMBRE!G96+DICIEMBRE!G96</f>
        <v>29645991.859999999</v>
      </c>
      <c r="H96" s="16">
        <f>ENERO!H96+FEBRERO!H96+MARZO!H96+ABRIL!H96+MAYO!H96+JUNIO!H96+JULIO!H96+AGOSTO!H96+SEPTIEMBRE!H96+OCTUBRE!H96+NOVIEMBRE!H96+DICIEMBRE!H96</f>
        <v>315625105.71000004</v>
      </c>
      <c r="I96" s="16">
        <f>ENERO!I96+FEBRERO!I96+MARZO!I96+ABRIL!I96+MAYO!I96+JUNIO!I96+JULIO!I96+AGOSTO!I96+SEPTIEMBRE!I96+OCTUBRE!I96+NOVIEMBRE!I96+DICIEMBRE!I96</f>
        <v>154067318.11000001</v>
      </c>
      <c r="J96" s="16">
        <f>ENERO!J96+FEBRERO!J96+MARZO!J96+ABRIL!J96+MAYO!J96+JUNIO!J96+JULIO!J96+AGOSTO!J96+SEPTIEMBRE!J96+OCTUBRE!J96+NOVIEMBRE!J96+DICIEMBRE!J96</f>
        <v>659811040.21000016</v>
      </c>
      <c r="K96" s="16">
        <f>ENERO!K96+FEBRERO!K96+MARZO!K96+ABRIL!K96+MAYO!K96+JUNIO!K96+JULIO!K96+AGOSTO!K96+SEPTIEMBRE!K96+OCTUBRE!K96+NOVIEMBRE!K96+DICIEMBRE!K96</f>
        <v>0</v>
      </c>
      <c r="L96" s="16">
        <f>ENERO!L96+FEBRERO!L96+MARZO!L96+ABRIL!L96+MAYO!L96+JUNIO!L96+JULIO!L96+AGOSTO!L96+SEPTIEMBRE!L96+OCTUBRE!L96+NOVIEMBRE!L96+DICIEMBRE!L96</f>
        <v>0</v>
      </c>
      <c r="M96" s="16">
        <f>ENERO!M96+FEBRERO!M96+MARZO!M96+ABRIL!M96+MAYO!M96+JUNIO!M96+JULIO!M96+AGOSTO!M96+SEPTIEMBRE!M96+OCTUBRE!M96+NOVIEMBRE!M96+DICIEMBRE!M96</f>
        <v>2466.3200000000002</v>
      </c>
      <c r="N96" s="18">
        <f t="shared" si="2"/>
        <v>7529353876.6058283</v>
      </c>
      <c r="O96" s="4"/>
    </row>
    <row r="97" spans="1:15" ht="18" customHeight="1" x14ac:dyDescent="0.2">
      <c r="A97" s="17" t="s">
        <v>92</v>
      </c>
      <c r="B97" s="16">
        <f>ENERO!B97+FEBRERO!B97+MARZO!B97+ABRIL!B97+MAYO!B97+JUNIO!B97+JULIO!B97+AGOSTO!B97+SEPTIEMBRE!B97+OCTUBRE!B97+NOVIEMBRE!B97+DICIEMBRE!B97</f>
        <v>2904399513.6600003</v>
      </c>
      <c r="C97" s="16">
        <f>ENERO!C97+FEBRERO!C97+MARZO!C97+ABRIL!C97+MAYO!C97+JUNIO!C97+JULIO!C97+AGOSTO!C97+SEPTIEMBRE!C97+OCTUBRE!C97+NOVIEMBRE!C97+DICIEMBRE!C97</f>
        <v>1056168.2034379439</v>
      </c>
      <c r="D97" s="16">
        <f>ENERO!D97+FEBRERO!D97+MARZO!D97+ABRIL!D97+MAYO!D97+JUNIO!D97+JULIO!D97+AGOSTO!D97+SEPTIEMBRE!D97+OCTUBRE!D97+NOVIEMBRE!D97+DICIEMBRE!D97</f>
        <v>320081975.91971993</v>
      </c>
      <c r="E97" s="16">
        <f>ENERO!E97+FEBRERO!E97+MARZO!E97+ABRIL!E97+MAYO!E97+JUNIO!E97+JULIO!E97+AGOSTO!E97+SEPTIEMBRE!E97+OCTUBRE!E97+NOVIEMBRE!E97+DICIEMBRE!E97</f>
        <v>28112853.590769999</v>
      </c>
      <c r="F97" s="16">
        <f>ENERO!F97+FEBRERO!F97+MARZO!F97+ABRIL!F97+MAYO!F97+JUNIO!F97+JULIO!F97+AGOSTO!F97+SEPTIEMBRE!F97+OCTUBRE!F97+NOVIEMBRE!F97+DICIEMBRE!F97</f>
        <v>30718135.890000001</v>
      </c>
      <c r="G97" s="16">
        <f>ENERO!G97+FEBRERO!G97+MARZO!G97+ABRIL!G97+MAYO!G97+JUNIO!G97+JULIO!G97+AGOSTO!G97+SEPTIEMBRE!G97+OCTUBRE!G97+NOVIEMBRE!G97+DICIEMBRE!G97</f>
        <v>15196684.909999998</v>
      </c>
      <c r="H97" s="16">
        <f>ENERO!H97+FEBRERO!H97+MARZO!H97+ABRIL!H97+MAYO!H97+JUNIO!H97+JULIO!H97+AGOSTO!H97+SEPTIEMBRE!H97+OCTUBRE!H97+NOVIEMBRE!H97+DICIEMBRE!H97</f>
        <v>153216477.38</v>
      </c>
      <c r="I97" s="16">
        <f>ENERO!I97+FEBRERO!I97+MARZO!I97+ABRIL!I97+MAYO!I97+JUNIO!I97+JULIO!I97+AGOSTO!I97+SEPTIEMBRE!I97+OCTUBRE!I97+NOVIEMBRE!I97+DICIEMBRE!I97</f>
        <v>71130950.799999997</v>
      </c>
      <c r="J97" s="16">
        <f>ENERO!J97+FEBRERO!J97+MARZO!J97+ABRIL!J97+MAYO!J97+JUNIO!J97+JULIO!J97+AGOSTO!J97+SEPTIEMBRE!J97+OCTUBRE!J97+NOVIEMBRE!J97+DICIEMBRE!J97</f>
        <v>448417962.75999993</v>
      </c>
      <c r="K97" s="16">
        <f>ENERO!K97+FEBRERO!K97+MARZO!K97+ABRIL!K97+MAYO!K97+JUNIO!K97+JULIO!K97+AGOSTO!K97+SEPTIEMBRE!K97+OCTUBRE!K97+NOVIEMBRE!K97+DICIEMBRE!K97</f>
        <v>0</v>
      </c>
      <c r="L97" s="16">
        <f>ENERO!L97+FEBRERO!L97+MARZO!L97+ABRIL!L97+MAYO!L97+JUNIO!L97+JULIO!L97+AGOSTO!L97+SEPTIEMBRE!L97+OCTUBRE!L97+NOVIEMBRE!L97+DICIEMBRE!L97</f>
        <v>0</v>
      </c>
      <c r="M97" s="16">
        <f>ENERO!M97+FEBRERO!M97+MARZO!M97+ABRIL!M97+MAYO!M97+JUNIO!M97+JULIO!M97+AGOSTO!M97+SEPTIEMBRE!M97+OCTUBRE!M97+NOVIEMBRE!M97+DICIEMBRE!M97</f>
        <v>1138.6200000000001</v>
      </c>
      <c r="N97" s="18">
        <f t="shared" si="2"/>
        <v>3972331861.7339277</v>
      </c>
      <c r="O97" s="4"/>
    </row>
    <row r="98" spans="1:15" ht="18" customHeight="1" x14ac:dyDescent="0.2">
      <c r="A98" s="17" t="s">
        <v>93</v>
      </c>
      <c r="B98" s="16">
        <f>ENERO!B98+FEBRERO!B98+MARZO!B98+ABRIL!B98+MAYO!B98+JUNIO!B98+JULIO!B98+AGOSTO!B98+SEPTIEMBRE!B98+OCTUBRE!B98+NOVIEMBRE!B98+DICIEMBRE!B98</f>
        <v>8066567807.9799995</v>
      </c>
      <c r="C98" s="16">
        <f>ENERO!C98+FEBRERO!C98+MARZO!C98+ABRIL!C98+MAYO!C98+JUNIO!C98+JULIO!C98+AGOSTO!C98+SEPTIEMBRE!C98+OCTUBRE!C98+NOVIEMBRE!C98+DICIEMBRE!C98</f>
        <v>2920165.7024657023</v>
      </c>
      <c r="D98" s="16">
        <f>ENERO!D98+FEBRERO!D98+MARZO!D98+ABRIL!D98+MAYO!D98+JUNIO!D98+JULIO!D98+AGOSTO!D98+SEPTIEMBRE!D98+OCTUBRE!D98+NOVIEMBRE!D98+DICIEMBRE!D98</f>
        <v>370097841.87407804</v>
      </c>
      <c r="E98" s="16">
        <f>ENERO!E98+FEBRERO!E98+MARZO!E98+ABRIL!E98+MAYO!E98+JUNIO!E98+JULIO!E98+AGOSTO!E98+SEPTIEMBRE!E98+OCTUBRE!E98+NOVIEMBRE!E98+DICIEMBRE!E98</f>
        <v>102316327.19895199</v>
      </c>
      <c r="F98" s="16">
        <f>ENERO!F98+FEBRERO!F98+MARZO!F98+ABRIL!F98+MAYO!F98+JUNIO!F98+JULIO!F98+AGOSTO!F98+SEPTIEMBRE!F98+OCTUBRE!F98+NOVIEMBRE!F98+DICIEMBRE!F98</f>
        <v>71432196.629999995</v>
      </c>
      <c r="G98" s="16">
        <f>ENERO!G98+FEBRERO!G98+MARZO!G98+ABRIL!G98+MAYO!G98+JUNIO!G98+JULIO!G98+AGOSTO!G98+SEPTIEMBRE!G98+OCTUBRE!G98+NOVIEMBRE!G98+DICIEMBRE!G98</f>
        <v>35625015.439999998</v>
      </c>
      <c r="H98" s="16">
        <f>ENERO!H98+FEBRERO!H98+MARZO!H98+ABRIL!H98+MAYO!H98+JUNIO!H98+JULIO!H98+AGOSTO!H98+SEPTIEMBRE!H98+OCTUBRE!H98+NOVIEMBRE!H98+DICIEMBRE!H98</f>
        <v>425433698.75</v>
      </c>
      <c r="I98" s="16">
        <f>ENERO!I98+FEBRERO!I98+MARZO!I98+ABRIL!I98+MAYO!I98+JUNIO!I98+JULIO!I98+AGOSTO!I98+SEPTIEMBRE!I98+OCTUBRE!I98+NOVIEMBRE!I98+DICIEMBRE!I98</f>
        <v>165408476.69</v>
      </c>
      <c r="J98" s="16">
        <f>ENERO!J98+FEBRERO!J98+MARZO!J98+ABRIL!J98+MAYO!J98+JUNIO!J98+JULIO!J98+AGOSTO!J98+SEPTIEMBRE!J98+OCTUBRE!J98+NOVIEMBRE!J98+DICIEMBRE!J98</f>
        <v>864566101.28999972</v>
      </c>
      <c r="K98" s="16">
        <f>ENERO!K98+FEBRERO!K98+MARZO!K98+ABRIL!K98+MAYO!K98+JUNIO!K98+JULIO!K98+AGOSTO!K98+SEPTIEMBRE!K98+OCTUBRE!K98+NOVIEMBRE!K98+DICIEMBRE!K98</f>
        <v>0</v>
      </c>
      <c r="L98" s="16">
        <f>ENERO!L98+FEBRERO!L98+MARZO!L98+ABRIL!L98+MAYO!L98+JUNIO!L98+JULIO!L98+AGOSTO!L98+SEPTIEMBRE!L98+OCTUBRE!L98+NOVIEMBRE!L98+DICIEMBRE!L98</f>
        <v>0</v>
      </c>
      <c r="M98" s="16">
        <f>ENERO!M98+FEBRERO!M98+MARZO!M98+ABRIL!M98+MAYO!M98+JUNIO!M98+JULIO!M98+AGOSTO!M98+SEPTIEMBRE!M98+OCTUBRE!M98+NOVIEMBRE!M98+DICIEMBRE!M98</f>
        <v>2647.8199999999993</v>
      </c>
      <c r="N98" s="18">
        <f t="shared" si="2"/>
        <v>10104370279.375494</v>
      </c>
      <c r="O98" s="4"/>
    </row>
    <row r="99" spans="1:15" ht="18" customHeight="1" x14ac:dyDescent="0.2">
      <c r="A99" s="17" t="s">
        <v>94</v>
      </c>
      <c r="B99" s="16">
        <f>ENERO!B99+FEBRERO!B99+MARZO!B99+ABRIL!B99+MAYO!B99+JUNIO!B99+JULIO!B99+AGOSTO!B99+SEPTIEMBRE!B99+OCTUBRE!B99+NOVIEMBRE!B99+DICIEMBRE!B99</f>
        <v>5786290789.8500004</v>
      </c>
      <c r="C99" s="16">
        <f>ENERO!C99+FEBRERO!C99+MARZO!C99+ABRIL!C99+MAYO!C99+JUNIO!C99+JULIO!C99+AGOSTO!C99+SEPTIEMBRE!C99+OCTUBRE!C99+NOVIEMBRE!C99+DICIEMBRE!C99</f>
        <v>2043348.4783653242</v>
      </c>
      <c r="D99" s="16">
        <f>ENERO!D99+FEBRERO!D99+MARZO!D99+ABRIL!D99+MAYO!D99+JUNIO!D99+JULIO!D99+AGOSTO!D99+SEPTIEMBRE!D99+OCTUBRE!D99+NOVIEMBRE!D99+DICIEMBRE!D99</f>
        <v>191334122.86205548</v>
      </c>
      <c r="E99" s="16">
        <f>ENERO!E99+FEBRERO!E99+MARZO!E99+ABRIL!E99+MAYO!E99+JUNIO!E99+JULIO!E99+AGOSTO!E99+SEPTIEMBRE!E99+OCTUBRE!E99+NOVIEMBRE!E99+DICIEMBRE!E99</f>
        <v>55078313.780000001</v>
      </c>
      <c r="F99" s="16">
        <f>ENERO!F99+FEBRERO!F99+MARZO!F99+ABRIL!F99+MAYO!F99+JUNIO!F99+JULIO!F99+AGOSTO!F99+SEPTIEMBRE!F99+OCTUBRE!F99+NOVIEMBRE!F99+DICIEMBRE!F99</f>
        <v>26479176.319999997</v>
      </c>
      <c r="G99" s="16">
        <f>ENERO!G99+FEBRERO!G99+MARZO!G99+ABRIL!G99+MAYO!G99+JUNIO!G99+JULIO!G99+AGOSTO!G99+SEPTIEMBRE!G99+OCTUBRE!G99+NOVIEMBRE!G99+DICIEMBRE!G99</f>
        <v>9616262.9100000001</v>
      </c>
      <c r="H99" s="16">
        <f>ENERO!H99+FEBRERO!H99+MARZO!H99+ABRIL!H99+MAYO!H99+JUNIO!H99+JULIO!H99+AGOSTO!H99+SEPTIEMBRE!H99+OCTUBRE!H99+NOVIEMBRE!H99+DICIEMBRE!H99</f>
        <v>304766955.63</v>
      </c>
      <c r="I99" s="16">
        <f>ENERO!I99+FEBRERO!I99+MARZO!I99+ABRIL!I99+MAYO!I99+JUNIO!I99+JULIO!I99+AGOSTO!I99+SEPTIEMBRE!I99+OCTUBRE!I99+NOVIEMBRE!I99+DICIEMBRE!I99</f>
        <v>61315211.20000001</v>
      </c>
      <c r="J99" s="16">
        <f>ENERO!J99+FEBRERO!J99+MARZO!J99+ABRIL!J99+MAYO!J99+JUNIO!J99+JULIO!J99+AGOSTO!J99+SEPTIEMBRE!J99+OCTUBRE!J99+NOVIEMBRE!J99+DICIEMBRE!J99</f>
        <v>566915182.51999998</v>
      </c>
      <c r="K99" s="16">
        <f>ENERO!K99+FEBRERO!K99+MARZO!K99+ABRIL!K99+MAYO!K99+JUNIO!K99+JULIO!K99+AGOSTO!K99+SEPTIEMBRE!K99+OCTUBRE!K99+NOVIEMBRE!K99+DICIEMBRE!K99</f>
        <v>0</v>
      </c>
      <c r="L99" s="16">
        <f>ENERO!L99+FEBRERO!L99+MARZO!L99+ABRIL!L99+MAYO!L99+JUNIO!L99+JULIO!L99+AGOSTO!L99+SEPTIEMBRE!L99+OCTUBRE!L99+NOVIEMBRE!L99+DICIEMBRE!L99</f>
        <v>0</v>
      </c>
      <c r="M99" s="16">
        <f>ENERO!M99+FEBRERO!M99+MARZO!M99+ABRIL!M99+MAYO!M99+JUNIO!M99+JULIO!M99+AGOSTO!M99+SEPTIEMBRE!M99+OCTUBRE!M99+NOVIEMBRE!M99+DICIEMBRE!M99</f>
        <v>981.45999999999992</v>
      </c>
      <c r="N99" s="18">
        <f t="shared" si="2"/>
        <v>7003840345.0104208</v>
      </c>
      <c r="O99" s="4"/>
    </row>
    <row r="100" spans="1:15" ht="18" customHeight="1" x14ac:dyDescent="0.2">
      <c r="A100" s="17" t="s">
        <v>95</v>
      </c>
      <c r="B100" s="16">
        <f>ENERO!B100+FEBRERO!B100+MARZO!B100+ABRIL!B100+MAYO!B100+JUNIO!B100+JULIO!B100+AGOSTO!B100+SEPTIEMBRE!B100+OCTUBRE!B100+NOVIEMBRE!B100+DICIEMBRE!B100</f>
        <v>6503123800.7599993</v>
      </c>
      <c r="C100" s="16">
        <f>ENERO!C100+FEBRERO!C100+MARZO!C100+ABRIL!C100+MAYO!C100+JUNIO!C100+JULIO!C100+AGOSTO!C100+SEPTIEMBRE!C100+OCTUBRE!C100+NOVIEMBRE!C100+DICIEMBRE!C100</f>
        <v>2169679.3240521881</v>
      </c>
      <c r="D100" s="16">
        <f>ENERO!D100+FEBRERO!D100+MARZO!D100+ABRIL!D100+MAYO!D100+JUNIO!D100+JULIO!D100+AGOSTO!D100+SEPTIEMBRE!D100+OCTUBRE!D100+NOVIEMBRE!D100+DICIEMBRE!D100</f>
        <v>291382556.80942571</v>
      </c>
      <c r="E100" s="16">
        <f>ENERO!E100+FEBRERO!E100+MARZO!E100+ABRIL!E100+MAYO!E100+JUNIO!E100+JULIO!E100+AGOSTO!E100+SEPTIEMBRE!E100+OCTUBRE!E100+NOVIEMBRE!E100+DICIEMBRE!E100</f>
        <v>60199002.647344008</v>
      </c>
      <c r="F100" s="16">
        <f>ENERO!F100+FEBRERO!F100+MARZO!F100+ABRIL!F100+MAYO!F100+JUNIO!F100+JULIO!F100+AGOSTO!F100+SEPTIEMBRE!F100+OCTUBRE!F100+NOVIEMBRE!F100+DICIEMBRE!F100</f>
        <v>29730000.010000002</v>
      </c>
      <c r="G100" s="16">
        <f>ENERO!G100+FEBRERO!G100+MARZO!G100+ABRIL!G100+MAYO!G100+JUNIO!G100+JULIO!G100+AGOSTO!G100+SEPTIEMBRE!G100+OCTUBRE!G100+NOVIEMBRE!G100+DICIEMBRE!G100</f>
        <v>12705425.060000001</v>
      </c>
      <c r="H100" s="16">
        <f>ENERO!H100+FEBRERO!H100+MARZO!H100+ABRIL!H100+MAYO!H100+JUNIO!H100+JULIO!H100+AGOSTO!H100+SEPTIEMBRE!H100+OCTUBRE!H100+NOVIEMBRE!H100+DICIEMBRE!H100</f>
        <v>341524735.58999997</v>
      </c>
      <c r="I100" s="16">
        <f>ENERO!I100+FEBRERO!I100+MARZO!I100+ABRIL!I100+MAYO!I100+JUNIO!I100+JULIO!I100+AGOSTO!I100+SEPTIEMBRE!I100+OCTUBRE!I100+NOVIEMBRE!I100+DICIEMBRE!I100</f>
        <v>68842822.299999997</v>
      </c>
      <c r="J100" s="16">
        <f>ENERO!J100+FEBRERO!J100+MARZO!J100+ABRIL!J100+MAYO!J100+JUNIO!J100+JULIO!J100+AGOSTO!J100+SEPTIEMBRE!J100+OCTUBRE!J100+NOVIEMBRE!J100+DICIEMBRE!J100</f>
        <v>438401731.13000017</v>
      </c>
      <c r="K100" s="16">
        <f>ENERO!K100+FEBRERO!K100+MARZO!K100+ABRIL!K100+MAYO!K100+JUNIO!K100+JULIO!K100+AGOSTO!K100+SEPTIEMBRE!K100+OCTUBRE!K100+NOVIEMBRE!K100+DICIEMBRE!K100</f>
        <v>0</v>
      </c>
      <c r="L100" s="16">
        <f>ENERO!L100+FEBRERO!L100+MARZO!L100+ABRIL!L100+MAYO!L100+JUNIO!L100+JULIO!L100+AGOSTO!L100+SEPTIEMBRE!L100+OCTUBRE!L100+NOVIEMBRE!L100+DICIEMBRE!L100</f>
        <v>0</v>
      </c>
      <c r="M100" s="16">
        <f>ENERO!M100+FEBRERO!M100+MARZO!M100+ABRIL!M100+MAYO!M100+JUNIO!M100+JULIO!M100+AGOSTO!M100+SEPTIEMBRE!M100+OCTUBRE!M100+NOVIEMBRE!M100+DICIEMBRE!M100</f>
        <v>1102.02</v>
      </c>
      <c r="N100" s="18">
        <f t="shared" si="2"/>
        <v>7748080855.6508217</v>
      </c>
      <c r="O100" s="4"/>
    </row>
    <row r="101" spans="1:15" ht="18" customHeight="1" x14ac:dyDescent="0.2">
      <c r="A101" s="17" t="s">
        <v>96</v>
      </c>
      <c r="B101" s="16">
        <f>ENERO!B101+FEBRERO!B101+MARZO!B101+ABRIL!B101+MAYO!B101+JUNIO!B101+JULIO!B101+AGOSTO!B101+SEPTIEMBRE!B101+OCTUBRE!B101+NOVIEMBRE!B101+DICIEMBRE!B101</f>
        <v>1287153285.5099998</v>
      </c>
      <c r="C101" s="16">
        <f>ENERO!C101+FEBRERO!C101+MARZO!C101+ABRIL!C101+MAYO!C101+JUNIO!C101+JULIO!C101+AGOSTO!C101+SEPTIEMBRE!C101+OCTUBRE!C101+NOVIEMBRE!C101+DICIEMBRE!C101</f>
        <v>398606.74849987007</v>
      </c>
      <c r="D101" s="16">
        <f>ENERO!D101+FEBRERO!D101+MARZO!D101+ABRIL!D101+MAYO!D101+JUNIO!D101+JULIO!D101+AGOSTO!D101+SEPTIEMBRE!D101+OCTUBRE!D101+NOVIEMBRE!D101+DICIEMBRE!D101</f>
        <v>88357762.215730727</v>
      </c>
      <c r="E101" s="16">
        <f>ENERO!E101+FEBRERO!E101+MARZO!E101+ABRIL!E101+MAYO!E101+JUNIO!E101+JULIO!E101+AGOSTO!E101+SEPTIEMBRE!E101+OCTUBRE!E101+NOVIEMBRE!E101+DICIEMBRE!E101</f>
        <v>11623772.195554001</v>
      </c>
      <c r="F101" s="16">
        <f>ENERO!F101+FEBRERO!F101+MARZO!F101+ABRIL!F101+MAYO!F101+JUNIO!F101+JULIO!F101+AGOSTO!F101+SEPTIEMBRE!F101+OCTUBRE!F101+NOVIEMBRE!F101+DICIEMBRE!F101</f>
        <v>3551560.6499999994</v>
      </c>
      <c r="G101" s="16">
        <f>ENERO!G101+FEBRERO!G101+MARZO!G101+ABRIL!G101+MAYO!G101+JUNIO!G101+JULIO!G101+AGOSTO!G101+SEPTIEMBRE!G101+OCTUBRE!G101+NOVIEMBRE!G101+DICIEMBRE!G101</f>
        <v>1893357.48</v>
      </c>
      <c r="H101" s="16">
        <f>ENERO!H101+FEBRERO!H101+MARZO!H101+ABRIL!H101+MAYO!H101+JUNIO!H101+JULIO!H101+AGOSTO!H101+SEPTIEMBRE!H101+OCTUBRE!H101+NOVIEMBRE!H101+DICIEMBRE!H101</f>
        <v>67354748.059999987</v>
      </c>
      <c r="I101" s="16">
        <f>ENERO!I101+FEBRERO!I101+MARZO!I101+ABRIL!I101+MAYO!I101+JUNIO!I101+JULIO!I101+AGOSTO!I101+SEPTIEMBRE!I101+OCTUBRE!I101+NOVIEMBRE!I101+DICIEMBRE!I101</f>
        <v>8223998.0499999998</v>
      </c>
      <c r="J101" s="16">
        <f>ENERO!J101+FEBRERO!J101+MARZO!J101+ABRIL!J101+MAYO!J101+JUNIO!J101+JULIO!J101+AGOSTO!J101+SEPTIEMBRE!J101+OCTUBRE!J101+NOVIEMBRE!J101+DICIEMBRE!J101</f>
        <v>101178152.97</v>
      </c>
      <c r="K101" s="16">
        <f>ENERO!K101+FEBRERO!K101+MARZO!K101+ABRIL!K101+MAYO!K101+JUNIO!K101+JULIO!K101+AGOSTO!K101+SEPTIEMBRE!K101+OCTUBRE!K101+NOVIEMBRE!K101+DICIEMBRE!K101</f>
        <v>0</v>
      </c>
      <c r="L101" s="16">
        <f>ENERO!L101+FEBRERO!L101+MARZO!L101+ABRIL!L101+MAYO!L101+JUNIO!L101+JULIO!L101+AGOSTO!L101+SEPTIEMBRE!L101+OCTUBRE!L101+NOVIEMBRE!L101+DICIEMBRE!L101</f>
        <v>0</v>
      </c>
      <c r="M101" s="16">
        <f>ENERO!M101+FEBRERO!M101+MARZO!M101+ABRIL!M101+MAYO!M101+JUNIO!M101+JULIO!M101+AGOSTO!M101+SEPTIEMBRE!M101+OCTUBRE!M101+NOVIEMBRE!M101+DICIEMBRE!M101</f>
        <v>131.58000000000001</v>
      </c>
      <c r="N101" s="18">
        <f t="shared" si="2"/>
        <v>1569735375.4597843</v>
      </c>
      <c r="O101" s="4"/>
    </row>
    <row r="102" spans="1:15" ht="18" customHeight="1" x14ac:dyDescent="0.2">
      <c r="A102" s="17" t="s">
        <v>97</v>
      </c>
      <c r="B102" s="16">
        <f>ENERO!B102+FEBRERO!B102+MARZO!B102+ABRIL!B102+MAYO!B102+JUNIO!B102+JULIO!B102+AGOSTO!B102+SEPTIEMBRE!B102+OCTUBRE!B102+NOVIEMBRE!B102+DICIEMBRE!B102</f>
        <v>3620563134.6300001</v>
      </c>
      <c r="C102" s="16">
        <f>ENERO!C102+FEBRERO!C102+MARZO!C102+ABRIL!C102+MAYO!C102+JUNIO!C102+JULIO!C102+AGOSTO!C102+SEPTIEMBRE!C102+OCTUBRE!C102+NOVIEMBRE!C102+DICIEMBRE!C102</f>
        <v>1298684.6106189424</v>
      </c>
      <c r="D102" s="16">
        <f>ENERO!D102+FEBRERO!D102+MARZO!D102+ABRIL!D102+MAYO!D102+JUNIO!D102+JULIO!D102+AGOSTO!D102+SEPTIEMBRE!D102+OCTUBRE!D102+NOVIEMBRE!D102+DICIEMBRE!D102</f>
        <v>350756583.22118044</v>
      </c>
      <c r="E102" s="16">
        <f>ENERO!E102+FEBRERO!E102+MARZO!E102+ABRIL!E102+MAYO!E102+JUNIO!E102+JULIO!E102+AGOSTO!E102+SEPTIEMBRE!E102+OCTUBRE!E102+NOVIEMBRE!E102+DICIEMBRE!E102</f>
        <v>45937785.649692006</v>
      </c>
      <c r="F102" s="16">
        <f>ENERO!F102+FEBRERO!F102+MARZO!F102+ABRIL!F102+MAYO!F102+JUNIO!F102+JULIO!F102+AGOSTO!F102+SEPTIEMBRE!F102+OCTUBRE!F102+NOVIEMBRE!F102+DICIEMBRE!F102</f>
        <v>68768526.150000006</v>
      </c>
      <c r="G102" s="16">
        <f>ENERO!G102+FEBRERO!G102+MARZO!G102+ABRIL!G102+MAYO!G102+JUNIO!G102+JULIO!G102+AGOSTO!G102+SEPTIEMBRE!G102+OCTUBRE!G102+NOVIEMBRE!G102+DICIEMBRE!G102</f>
        <v>33333056.389999993</v>
      </c>
      <c r="H102" s="16">
        <f>ENERO!H102+FEBRERO!H102+MARZO!H102+ABRIL!H102+MAYO!H102+JUNIO!H102+JULIO!H102+AGOSTO!H102+SEPTIEMBRE!H102+OCTUBRE!H102+NOVIEMBRE!H102+DICIEMBRE!H102</f>
        <v>190855427.78999999</v>
      </c>
      <c r="I102" s="16">
        <f>ENERO!I102+FEBRERO!I102+MARZO!I102+ABRIL!I102+MAYO!I102+JUNIO!I102+JULIO!I102+AGOSTO!I102+SEPTIEMBRE!I102+OCTUBRE!I102+NOVIEMBRE!I102+DICIEMBRE!I102</f>
        <v>159240478.16000003</v>
      </c>
      <c r="J102" s="16">
        <f>ENERO!J102+FEBRERO!J102+MARZO!J102+ABRIL!J102+MAYO!J102+JUNIO!J102+JULIO!J102+AGOSTO!J102+SEPTIEMBRE!J102+OCTUBRE!J102+NOVIEMBRE!J102+DICIEMBRE!J102</f>
        <v>651632782.67999995</v>
      </c>
      <c r="K102" s="16">
        <f>ENERO!K102+FEBRERO!K102+MARZO!K102+ABRIL!K102+MAYO!K102+JUNIO!K102+JULIO!K102+AGOSTO!K102+SEPTIEMBRE!K102+OCTUBRE!K102+NOVIEMBRE!K102+DICIEMBRE!K102</f>
        <v>0</v>
      </c>
      <c r="L102" s="16">
        <f>ENERO!L102+FEBRERO!L102+MARZO!L102+ABRIL!L102+MAYO!L102+JUNIO!L102+JULIO!L102+AGOSTO!L102+SEPTIEMBRE!L102+OCTUBRE!L102+NOVIEMBRE!L102+DICIEMBRE!L102</f>
        <v>0</v>
      </c>
      <c r="M102" s="16">
        <f>ENERO!M102+FEBRERO!M102+MARZO!M102+ABRIL!M102+MAYO!M102+JUNIO!M102+JULIO!M102+AGOSTO!M102+SEPTIEMBRE!M102+OCTUBRE!M102+NOVIEMBRE!M102+DICIEMBRE!M102</f>
        <v>2549.12</v>
      </c>
      <c r="N102" s="18">
        <f t="shared" si="2"/>
        <v>5122389008.4014921</v>
      </c>
      <c r="O102" s="4"/>
    </row>
    <row r="103" spans="1:15" ht="18" customHeight="1" x14ac:dyDescent="0.2">
      <c r="A103" s="17" t="s">
        <v>98</v>
      </c>
      <c r="B103" s="16">
        <f>ENERO!B103+FEBRERO!B103+MARZO!B103+ABRIL!B103+MAYO!B103+JUNIO!B103+JULIO!B103+AGOSTO!B103+SEPTIEMBRE!B103+OCTUBRE!B103+NOVIEMBRE!B103+DICIEMBRE!B103</f>
        <v>1284894094.3400002</v>
      </c>
      <c r="C103" s="16">
        <f>ENERO!C103+FEBRERO!C103+MARZO!C103+ABRIL!C103+MAYO!C103+JUNIO!C103+JULIO!C103+AGOSTO!C103+SEPTIEMBRE!C103+OCTUBRE!C103+NOVIEMBRE!C103+DICIEMBRE!C103</f>
        <v>450685.8733558841</v>
      </c>
      <c r="D103" s="16">
        <f>ENERO!D103+FEBRERO!D103+MARZO!D103+ABRIL!D103+MAYO!D103+JUNIO!D103+JULIO!D103+AGOSTO!D103+SEPTIEMBRE!D103+OCTUBRE!D103+NOVIEMBRE!D103+DICIEMBRE!D103</f>
        <v>105170707.49327654</v>
      </c>
      <c r="E103" s="16">
        <f>ENERO!E103+FEBRERO!E103+MARZO!E103+ABRIL!E103+MAYO!E103+JUNIO!E103+JULIO!E103+AGOSTO!E103+SEPTIEMBRE!E103+OCTUBRE!E103+NOVIEMBRE!E103+DICIEMBRE!E103</f>
        <v>12195689.638728</v>
      </c>
      <c r="F103" s="16">
        <f>ENERO!F103+FEBRERO!F103+MARZO!F103+ABRIL!F103+MAYO!F103+JUNIO!F103+JULIO!F103+AGOSTO!F103+SEPTIEMBRE!F103+OCTUBRE!F103+NOVIEMBRE!F103+DICIEMBRE!F103</f>
        <v>1704176.2400000002</v>
      </c>
      <c r="G103" s="16">
        <f>ENERO!G103+FEBRERO!G103+MARZO!G103+ABRIL!G103+MAYO!G103+JUNIO!G103+JULIO!G103+AGOSTO!G103+SEPTIEMBRE!G103+OCTUBRE!G103+NOVIEMBRE!G103+DICIEMBRE!G103</f>
        <v>1145979.52</v>
      </c>
      <c r="H103" s="16">
        <f>ENERO!H103+FEBRERO!H103+MARZO!H103+ABRIL!H103+MAYO!H103+JUNIO!H103+JULIO!H103+AGOSTO!H103+SEPTIEMBRE!H103+OCTUBRE!H103+NOVIEMBRE!H103+DICIEMBRE!H103</f>
        <v>67651981.549999982</v>
      </c>
      <c r="I103" s="16">
        <f>ENERO!I103+FEBRERO!I103+MARZO!I103+ABRIL!I103+MAYO!I103+JUNIO!I103+JULIO!I103+AGOSTO!I103+SEPTIEMBRE!I103+OCTUBRE!I103+NOVIEMBRE!I103+DICIEMBRE!I103</f>
        <v>3946192.6099999994</v>
      </c>
      <c r="J103" s="16">
        <f>ENERO!J103+FEBRERO!J103+MARZO!J103+ABRIL!J103+MAYO!J103+JUNIO!J103+JULIO!J103+AGOSTO!J103+SEPTIEMBRE!J103+OCTUBRE!J103+NOVIEMBRE!J103+DICIEMBRE!J103</f>
        <v>143025229.23999995</v>
      </c>
      <c r="K103" s="16">
        <f>ENERO!K103+FEBRERO!K103+MARZO!K103+ABRIL!K103+MAYO!K103+JUNIO!K103+JULIO!K103+AGOSTO!K103+SEPTIEMBRE!K103+OCTUBRE!K103+NOVIEMBRE!K103+DICIEMBRE!K103</f>
        <v>0</v>
      </c>
      <c r="L103" s="16">
        <f>ENERO!L103+FEBRERO!L103+MARZO!L103+ABRIL!L103+MAYO!L103+JUNIO!L103+JULIO!L103+AGOSTO!L103+SEPTIEMBRE!L103+OCTUBRE!L103+NOVIEMBRE!L103+DICIEMBRE!L103</f>
        <v>0</v>
      </c>
      <c r="M103" s="16">
        <f>ENERO!M103+FEBRERO!M103+MARZO!M103+ABRIL!M103+MAYO!M103+JUNIO!M103+JULIO!M103+AGOSTO!M103+SEPTIEMBRE!M103+OCTUBRE!M103+NOVIEMBRE!M103+DICIEMBRE!M103</f>
        <v>63.07</v>
      </c>
      <c r="N103" s="18">
        <f t="shared" si="2"/>
        <v>1620184799.5753603</v>
      </c>
      <c r="O103" s="4"/>
    </row>
    <row r="104" spans="1:15" ht="18" customHeight="1" x14ac:dyDescent="0.2">
      <c r="A104" s="17" t="s">
        <v>99</v>
      </c>
      <c r="B104" s="16">
        <f>ENERO!B104+FEBRERO!B104+MARZO!B104+ABRIL!B104+MAYO!B104+JUNIO!B104+JULIO!B104+AGOSTO!B104+SEPTIEMBRE!B104+OCTUBRE!B104+NOVIEMBRE!B104+DICIEMBRE!B104</f>
        <v>17873967973.159996</v>
      </c>
      <c r="C104" s="16">
        <f>ENERO!C104+FEBRERO!C104+MARZO!C104+ABRIL!C104+MAYO!C104+JUNIO!C104+JULIO!C104+AGOSTO!C104+SEPTIEMBRE!C104+OCTUBRE!C104+NOVIEMBRE!C104+DICIEMBRE!C104</f>
        <v>6253406.221149601</v>
      </c>
      <c r="D104" s="16">
        <f>ENERO!D104+FEBRERO!D104+MARZO!D104+ABRIL!D104+MAYO!D104+JUNIO!D104+JULIO!D104+AGOSTO!D104+SEPTIEMBRE!D104+OCTUBRE!D104+NOVIEMBRE!D104+DICIEMBRE!D104</f>
        <v>189593743.42051694</v>
      </c>
      <c r="E104" s="16">
        <f>ENERO!E104+FEBRERO!E104+MARZO!E104+ABRIL!E104+MAYO!E104+JUNIO!E104+JULIO!E104+AGOSTO!E104+SEPTIEMBRE!E104+OCTUBRE!E104+NOVIEMBRE!E104+DICIEMBRE!E104</f>
        <v>223242379.28371802</v>
      </c>
      <c r="F104" s="16">
        <f>ENERO!F104+FEBRERO!F104+MARZO!F104+ABRIL!F104+MAYO!F104+JUNIO!F104+JULIO!F104+AGOSTO!F104+SEPTIEMBRE!F104+OCTUBRE!F104+NOVIEMBRE!F104+DICIEMBRE!F104</f>
        <v>349241575.98000002</v>
      </c>
      <c r="G104" s="16">
        <f>ENERO!G104+FEBRERO!G104+MARZO!G104+ABRIL!G104+MAYO!G104+JUNIO!G104+JULIO!G104+AGOSTO!G104+SEPTIEMBRE!G104+OCTUBRE!G104+NOVIEMBRE!G104+DICIEMBRE!G104</f>
        <v>64364141.273464561</v>
      </c>
      <c r="H104" s="16">
        <f>ENERO!H104+FEBRERO!H104+MARZO!H104+ABRIL!H104+MAYO!H104+JUNIO!H104+JULIO!H104+AGOSTO!H104+SEPTIEMBRE!H104+OCTUBRE!H104+NOVIEMBRE!H104+DICIEMBRE!H104</f>
        <v>940970432.1400001</v>
      </c>
      <c r="I104" s="16">
        <f>ENERO!I104+FEBRERO!I104+MARZO!I104+ABRIL!I104+MAYO!I104+JUNIO!I104+JULIO!I104+AGOSTO!I104+SEPTIEMBRE!I104+OCTUBRE!I104+NOVIEMBRE!I104+DICIEMBRE!I104</f>
        <v>808704194.25999999</v>
      </c>
      <c r="J104" s="16">
        <f>ENERO!J104+FEBRERO!J104+MARZO!J104+ABRIL!J104+MAYO!J104+JUNIO!J104+JULIO!J104+AGOSTO!J104+SEPTIEMBRE!J104+OCTUBRE!J104+NOVIEMBRE!J104+DICIEMBRE!J104</f>
        <v>1582491082.2300007</v>
      </c>
      <c r="K104" s="16">
        <f>ENERO!K104+FEBRERO!K104+MARZO!K104+ABRIL!K104+MAYO!K104+JUNIO!K104+JULIO!K104+AGOSTO!K104+SEPTIEMBRE!K104+OCTUBRE!K104+NOVIEMBRE!K104+DICIEMBRE!K104</f>
        <v>0</v>
      </c>
      <c r="L104" s="16">
        <f>ENERO!L104+FEBRERO!L104+MARZO!L104+ABRIL!L104+MAYO!L104+JUNIO!L104+JULIO!L104+AGOSTO!L104+SEPTIEMBRE!L104+OCTUBRE!L104+NOVIEMBRE!L104+DICIEMBRE!L104</f>
        <v>0</v>
      </c>
      <c r="M104" s="16">
        <f>ENERO!M104+FEBRERO!M104+MARZO!M104+ABRIL!M104+MAYO!M104+JUNIO!M104+JULIO!M104+AGOSTO!M104+SEPTIEMBRE!M104+OCTUBRE!M104+NOVIEMBRE!M104+DICIEMBRE!M104</f>
        <v>12946.069999999998</v>
      </c>
      <c r="N104" s="18">
        <f t="shared" ref="N104:N135" si="3">SUM(B104:M104)</f>
        <v>22038841874.038841</v>
      </c>
      <c r="O104" s="4"/>
    </row>
    <row r="105" spans="1:15" ht="18" customHeight="1" x14ac:dyDescent="0.2">
      <c r="A105" s="17" t="s">
        <v>100</v>
      </c>
      <c r="B105" s="16">
        <f>ENERO!B105+FEBRERO!B105+MARZO!B105+ABRIL!B105+MAYO!B105+JUNIO!B105+JULIO!B105+AGOSTO!B105+SEPTIEMBRE!B105+OCTUBRE!B105+NOVIEMBRE!B105+DICIEMBRE!B105</f>
        <v>3379415388.8700004</v>
      </c>
      <c r="C105" s="16">
        <f>ENERO!C105+FEBRERO!C105+MARZO!C105+ABRIL!C105+MAYO!C105+JUNIO!C105+JULIO!C105+AGOSTO!C105+SEPTIEMBRE!C105+OCTUBRE!C105+NOVIEMBRE!C105+DICIEMBRE!C105</f>
        <v>1076988.095520416</v>
      </c>
      <c r="D105" s="16">
        <f>ENERO!D105+FEBRERO!D105+MARZO!D105+ABRIL!D105+MAYO!D105+JUNIO!D105+JULIO!D105+AGOSTO!D105+SEPTIEMBRE!D105+OCTUBRE!D105+NOVIEMBRE!D105+DICIEMBRE!D105</f>
        <v>36948561.469999999</v>
      </c>
      <c r="E105" s="16">
        <f>ENERO!E105+FEBRERO!E105+MARZO!E105+ABRIL!E105+MAYO!E105+JUNIO!E105+JULIO!E105+AGOSTO!E105+SEPTIEMBRE!E105+OCTUBRE!E105+NOVIEMBRE!E105+DICIEMBRE!E105</f>
        <v>41599161.615653999</v>
      </c>
      <c r="F105" s="16">
        <f>ENERO!F105+FEBRERO!F105+MARZO!F105+ABRIL!F105+MAYO!F105+JUNIO!F105+JULIO!F105+AGOSTO!F105+SEPTIEMBRE!F105+OCTUBRE!F105+NOVIEMBRE!F105+DICIEMBRE!F105</f>
        <v>15051170.51</v>
      </c>
      <c r="G105" s="16">
        <f>ENERO!G105+FEBRERO!G105+MARZO!G105+ABRIL!G105+MAYO!G105+JUNIO!G105+JULIO!G105+AGOSTO!G105+SEPTIEMBRE!G105+OCTUBRE!G105+NOVIEMBRE!G105+DICIEMBRE!G105</f>
        <v>8221157.4100000001</v>
      </c>
      <c r="H105" s="16">
        <f>ENERO!H105+FEBRERO!H105+MARZO!H105+ABRIL!H105+MAYO!H105+JUNIO!H105+JULIO!H105+AGOSTO!H105+SEPTIEMBRE!H105+OCTUBRE!H105+NOVIEMBRE!H105+DICIEMBRE!H105</f>
        <v>177079272.83999997</v>
      </c>
      <c r="I105" s="16">
        <f>ENERO!I105+FEBRERO!I105+MARZO!I105+ABRIL!I105+MAYO!I105+JUNIO!I105+JULIO!I105+AGOSTO!I105+SEPTIEMBRE!I105+OCTUBRE!I105+NOVIEMBRE!I105+DICIEMBRE!I105</f>
        <v>34852507.829999998</v>
      </c>
      <c r="J105" s="16">
        <f>ENERO!J105+FEBRERO!J105+MARZO!J105+ABRIL!J105+MAYO!J105+JUNIO!J105+JULIO!J105+AGOSTO!J105+SEPTIEMBRE!J105+OCTUBRE!J105+NOVIEMBRE!J105+DICIEMBRE!J105</f>
        <v>206652239.86000001</v>
      </c>
      <c r="K105" s="16">
        <f>ENERO!K105+FEBRERO!K105+MARZO!K105+ABRIL!K105+MAYO!K105+JUNIO!K105+JULIO!K105+AGOSTO!K105+SEPTIEMBRE!K105+OCTUBRE!K105+NOVIEMBRE!K105+DICIEMBRE!K105</f>
        <v>0</v>
      </c>
      <c r="L105" s="16">
        <f>ENERO!L105+FEBRERO!L105+MARZO!L105+ABRIL!L105+MAYO!L105+JUNIO!L105+JULIO!L105+AGOSTO!L105+SEPTIEMBRE!L105+OCTUBRE!L105+NOVIEMBRE!L105+DICIEMBRE!L105</f>
        <v>0</v>
      </c>
      <c r="M105" s="16">
        <f>ENERO!M105+FEBRERO!M105+MARZO!M105+ABRIL!M105+MAYO!M105+JUNIO!M105+JULIO!M105+AGOSTO!M105+SEPTIEMBRE!M105+OCTUBRE!M105+NOVIEMBRE!M105+DICIEMBRE!M105</f>
        <v>557.85000000000014</v>
      </c>
      <c r="N105" s="18">
        <f t="shared" si="3"/>
        <v>3900897006.3511748</v>
      </c>
      <c r="O105" s="4"/>
    </row>
    <row r="106" spans="1:15" ht="18" customHeight="1" x14ac:dyDescent="0.2">
      <c r="A106" s="17" t="s">
        <v>101</v>
      </c>
      <c r="B106" s="16">
        <f>ENERO!B106+FEBRERO!B106+MARZO!B106+ABRIL!B106+MAYO!B106+JUNIO!B106+JULIO!B106+AGOSTO!B106+SEPTIEMBRE!B106+OCTUBRE!B106+NOVIEMBRE!B106+DICIEMBRE!B106</f>
        <v>3224535278.8099999</v>
      </c>
      <c r="C106" s="16">
        <f>ENERO!C106+FEBRERO!C106+MARZO!C106+ABRIL!C106+MAYO!C106+JUNIO!C106+JULIO!C106+AGOSTO!C106+SEPTIEMBRE!C106+OCTUBRE!C106+NOVIEMBRE!C106+DICIEMBRE!C106</f>
        <v>1162884.8376855301</v>
      </c>
      <c r="D106" s="16">
        <f>ENERO!D106+FEBRERO!D106+MARZO!D106+ABRIL!D106+MAYO!D106+JUNIO!D106+JULIO!D106+AGOSTO!D106+SEPTIEMBRE!D106+OCTUBRE!D106+NOVIEMBRE!D106+DICIEMBRE!D106</f>
        <v>28713043.93</v>
      </c>
      <c r="E106" s="16">
        <f>ENERO!E106+FEBRERO!E106+MARZO!E106+ABRIL!E106+MAYO!E106+JUNIO!E106+JULIO!E106+AGOSTO!E106+SEPTIEMBRE!E106+OCTUBRE!E106+NOVIEMBRE!E106+DICIEMBRE!E106</f>
        <v>31374302.831788</v>
      </c>
      <c r="F106" s="16">
        <f>ENERO!F106+FEBRERO!F106+MARZO!F106+ABRIL!F106+MAYO!F106+JUNIO!F106+JULIO!F106+AGOSTO!F106+SEPTIEMBRE!F106+OCTUBRE!F106+NOVIEMBRE!F106+DICIEMBRE!F106</f>
        <v>106647066.67</v>
      </c>
      <c r="G106" s="16">
        <f>ENERO!G106+FEBRERO!G106+MARZO!G106+ABRIL!G106+MAYO!G106+JUNIO!G106+JULIO!G106+AGOSTO!G106+SEPTIEMBRE!G106+OCTUBRE!G106+NOVIEMBRE!G106+DICIEMBRE!G106</f>
        <v>26862006.194749527</v>
      </c>
      <c r="H106" s="16">
        <f>ENERO!H106+FEBRERO!H106+MARZO!H106+ABRIL!H106+MAYO!H106+JUNIO!H106+JULIO!H106+AGOSTO!H106+SEPTIEMBRE!H106+OCTUBRE!H106+NOVIEMBRE!H106+DICIEMBRE!H106</f>
        <v>170028329.49000001</v>
      </c>
      <c r="I106" s="16">
        <f>ENERO!I106+FEBRERO!I106+MARZO!I106+ABRIL!I106+MAYO!I106+JUNIO!I106+JULIO!I106+AGOSTO!I106+SEPTIEMBRE!I106+OCTUBRE!I106+NOVIEMBRE!I106+DICIEMBRE!I106</f>
        <v>246952070.13999999</v>
      </c>
      <c r="J106" s="16">
        <f>ENERO!J106+FEBRERO!J106+MARZO!J106+ABRIL!J106+MAYO!J106+JUNIO!J106+JULIO!J106+AGOSTO!J106+SEPTIEMBRE!J106+OCTUBRE!J106+NOVIEMBRE!J106+DICIEMBRE!J106</f>
        <v>543121344.27999973</v>
      </c>
      <c r="K106" s="16">
        <f>ENERO!K106+FEBRERO!K106+MARZO!K106+ABRIL!K106+MAYO!K106+JUNIO!K106+JULIO!K106+AGOSTO!K106+SEPTIEMBRE!K106+OCTUBRE!K106+NOVIEMBRE!K106+DICIEMBRE!K106</f>
        <v>0</v>
      </c>
      <c r="L106" s="16">
        <f>ENERO!L106+FEBRERO!L106+MARZO!L106+ABRIL!L106+MAYO!L106+JUNIO!L106+JULIO!L106+AGOSTO!L106+SEPTIEMBRE!L106+OCTUBRE!L106+NOVIEMBRE!L106+DICIEMBRE!L106</f>
        <v>0</v>
      </c>
      <c r="M106" s="16">
        <f>ENERO!M106+FEBRERO!M106+MARZO!M106+ABRIL!M106+MAYO!M106+JUNIO!M106+JULIO!M106+AGOSTO!M106+SEPTIEMBRE!M106+OCTUBRE!M106+NOVIEMBRE!M106+DICIEMBRE!M106</f>
        <v>3953.2400000000002</v>
      </c>
      <c r="N106" s="18">
        <f t="shared" si="3"/>
        <v>4379400280.4242229</v>
      </c>
      <c r="O106" s="4"/>
    </row>
    <row r="107" spans="1:15" ht="18" customHeight="1" x14ac:dyDescent="0.2">
      <c r="A107" s="17" t="s">
        <v>102</v>
      </c>
      <c r="B107" s="16">
        <f>ENERO!B107+FEBRERO!B107+MARZO!B107+ABRIL!B107+MAYO!B107+JUNIO!B107+JULIO!B107+AGOSTO!B107+SEPTIEMBRE!B107+OCTUBRE!B107+NOVIEMBRE!B107+DICIEMBRE!B107</f>
        <v>4900018436.3699999</v>
      </c>
      <c r="C107" s="16">
        <f>ENERO!C107+FEBRERO!C107+MARZO!C107+ABRIL!C107+MAYO!C107+JUNIO!C107+JULIO!C107+AGOSTO!C107+SEPTIEMBRE!C107+OCTUBRE!C107+NOVIEMBRE!C107+DICIEMBRE!C107</f>
        <v>1625892.0893218601</v>
      </c>
      <c r="D107" s="16">
        <f>ENERO!D107+FEBRERO!D107+MARZO!D107+ABRIL!D107+MAYO!D107+JUNIO!D107+JULIO!D107+AGOSTO!D107+SEPTIEMBRE!D107+OCTUBRE!D107+NOVIEMBRE!D107+DICIEMBRE!D107</f>
        <v>136454744.09107259</v>
      </c>
      <c r="E107" s="16">
        <f>ENERO!E107+FEBRERO!E107+MARZO!E107+ABRIL!E107+MAYO!E107+JUNIO!E107+JULIO!E107+AGOSTO!E107+SEPTIEMBRE!E107+OCTUBRE!E107+NOVIEMBRE!E107+DICIEMBRE!E107</f>
        <v>52924855.254620001</v>
      </c>
      <c r="F107" s="16">
        <f>ENERO!F107+FEBRERO!F107+MARZO!F107+ABRIL!F107+MAYO!F107+JUNIO!F107+JULIO!F107+AGOSTO!F107+SEPTIEMBRE!F107+OCTUBRE!F107+NOVIEMBRE!F107+DICIEMBRE!F107</f>
        <v>5928814.9799999995</v>
      </c>
      <c r="G107" s="16">
        <f>ENERO!G107+FEBRERO!G107+MARZO!G107+ABRIL!G107+MAYO!G107+JUNIO!G107+JULIO!G107+AGOSTO!G107+SEPTIEMBRE!G107+OCTUBRE!G107+NOVIEMBRE!G107+DICIEMBRE!G107</f>
        <v>5032344.84</v>
      </c>
      <c r="H107" s="16">
        <f>ENERO!H107+FEBRERO!H107+MARZO!H107+ABRIL!H107+MAYO!H107+JUNIO!H107+JULIO!H107+AGOSTO!H107+SEPTIEMBRE!H107+OCTUBRE!H107+NOVIEMBRE!H107+DICIEMBRE!H107</f>
        <v>257264090.51999998</v>
      </c>
      <c r="I107" s="16">
        <f>ENERO!I107+FEBRERO!I107+MARZO!I107+ABRIL!I107+MAYO!I107+JUNIO!I107+JULIO!I107+AGOSTO!I107+SEPTIEMBRE!I107+OCTUBRE!I107+NOVIEMBRE!I107+DICIEMBRE!I107</f>
        <v>13728770.91</v>
      </c>
      <c r="J107" s="16">
        <f>ENERO!J107+FEBRERO!J107+MARZO!J107+ABRIL!J107+MAYO!J107+JUNIO!J107+JULIO!J107+AGOSTO!J107+SEPTIEMBRE!J107+OCTUBRE!J107+NOVIEMBRE!J107+DICIEMBRE!J107</f>
        <v>251626322.68999994</v>
      </c>
      <c r="K107" s="16">
        <f>ENERO!K107+FEBRERO!K107+MARZO!K107+ABRIL!K107+MAYO!K107+JUNIO!K107+JULIO!K107+AGOSTO!K107+SEPTIEMBRE!K107+OCTUBRE!K107+NOVIEMBRE!K107+DICIEMBRE!K107</f>
        <v>0</v>
      </c>
      <c r="L107" s="16">
        <f>ENERO!L107+FEBRERO!L107+MARZO!L107+ABRIL!L107+MAYO!L107+JUNIO!L107+JULIO!L107+AGOSTO!L107+SEPTIEMBRE!L107+OCTUBRE!L107+NOVIEMBRE!L107+DICIEMBRE!L107</f>
        <v>0</v>
      </c>
      <c r="M107" s="16">
        <f>ENERO!M107+FEBRERO!M107+MARZO!M107+ABRIL!M107+MAYO!M107+JUNIO!M107+JULIO!M107+AGOSTO!M107+SEPTIEMBRE!M107+OCTUBRE!M107+NOVIEMBRE!M107+DICIEMBRE!M107</f>
        <v>219.70000000000002</v>
      </c>
      <c r="N107" s="18">
        <f t="shared" si="3"/>
        <v>5624604491.445013</v>
      </c>
      <c r="O107" s="4"/>
    </row>
    <row r="108" spans="1:15" ht="18" customHeight="1" x14ac:dyDescent="0.2">
      <c r="A108" s="17" t="s">
        <v>103</v>
      </c>
      <c r="B108" s="16">
        <f>ENERO!B108+FEBRERO!B108+MARZO!B108+ABRIL!B108+MAYO!B108+JUNIO!B108+JULIO!B108+AGOSTO!B108+SEPTIEMBRE!B108+OCTUBRE!B108+NOVIEMBRE!B108+DICIEMBRE!B108</f>
        <v>1688034218.8399997</v>
      </c>
      <c r="C108" s="16">
        <f>ENERO!C108+FEBRERO!C108+MARZO!C108+ABRIL!C108+MAYO!C108+JUNIO!C108+JULIO!C108+AGOSTO!C108+SEPTIEMBRE!C108+OCTUBRE!C108+NOVIEMBRE!C108+DICIEMBRE!C108</f>
        <v>585485.82819494</v>
      </c>
      <c r="D108" s="16">
        <f>ENERO!D108+FEBRERO!D108+MARZO!D108+ABRIL!D108+MAYO!D108+JUNIO!D108+JULIO!D108+AGOSTO!D108+SEPTIEMBRE!D108+OCTUBRE!D108+NOVIEMBRE!D108+DICIEMBRE!D108</f>
        <v>55394655.696939334</v>
      </c>
      <c r="E108" s="16">
        <f>ENERO!E108+FEBRERO!E108+MARZO!E108+ABRIL!E108+MAYO!E108+JUNIO!E108+JULIO!E108+AGOSTO!E108+SEPTIEMBRE!E108+OCTUBRE!E108+NOVIEMBRE!E108+DICIEMBRE!E108</f>
        <v>15880230.519999998</v>
      </c>
      <c r="F108" s="16">
        <f>ENERO!F108+FEBRERO!F108+MARZO!F108+ABRIL!F108+MAYO!F108+JUNIO!F108+JULIO!F108+AGOSTO!F108+SEPTIEMBRE!F108+OCTUBRE!F108+NOVIEMBRE!F108+DICIEMBRE!F108</f>
        <v>6014739.8399999999</v>
      </c>
      <c r="G108" s="16">
        <f>ENERO!G108+FEBRERO!G108+MARZO!G108+ABRIL!G108+MAYO!G108+JUNIO!G108+JULIO!G108+AGOSTO!G108+SEPTIEMBRE!G108+OCTUBRE!G108+NOVIEMBRE!G108+DICIEMBRE!G108</f>
        <v>3138987.37</v>
      </c>
      <c r="H108" s="16">
        <f>ENERO!H108+FEBRERO!H108+MARZO!H108+ABRIL!H108+MAYO!H108+JUNIO!H108+JULIO!H108+AGOSTO!H108+SEPTIEMBRE!H108+OCTUBRE!H108+NOVIEMBRE!H108+DICIEMBRE!H108</f>
        <v>88826046.189999998</v>
      </c>
      <c r="I108" s="16">
        <f>ENERO!I108+FEBRERO!I108+MARZO!I108+ABRIL!I108+MAYO!I108+JUNIO!I108+JULIO!I108+AGOSTO!I108+SEPTIEMBRE!I108+OCTUBRE!I108+NOVIEMBRE!I108+DICIEMBRE!I108</f>
        <v>13927738.630000001</v>
      </c>
      <c r="J108" s="16">
        <f>ENERO!J108+FEBRERO!J108+MARZO!J108+ABRIL!J108+MAYO!J108+JUNIO!J108+JULIO!J108+AGOSTO!J108+SEPTIEMBRE!J108+OCTUBRE!J108+NOVIEMBRE!J108+DICIEMBRE!J108</f>
        <v>134232903.46999997</v>
      </c>
      <c r="K108" s="16">
        <f>ENERO!K108+FEBRERO!K108+MARZO!K108+ABRIL!K108+MAYO!K108+JUNIO!K108+JULIO!K108+AGOSTO!K108+SEPTIEMBRE!K108+OCTUBRE!K108+NOVIEMBRE!K108+DICIEMBRE!K108</f>
        <v>0</v>
      </c>
      <c r="L108" s="16">
        <f>ENERO!L108+FEBRERO!L108+MARZO!L108+ABRIL!L108+MAYO!L108+JUNIO!L108+JULIO!L108+AGOSTO!L108+SEPTIEMBRE!L108+OCTUBRE!L108+NOVIEMBRE!L108+DICIEMBRE!L108</f>
        <v>0</v>
      </c>
      <c r="M108" s="16">
        <f>ENERO!M108+FEBRERO!M108+MARZO!M108+ABRIL!M108+MAYO!M108+JUNIO!M108+JULIO!M108+AGOSTO!M108+SEPTIEMBRE!M108+OCTUBRE!M108+NOVIEMBRE!M108+DICIEMBRE!M108</f>
        <v>222.85999999999999</v>
      </c>
      <c r="N108" s="18">
        <f t="shared" si="3"/>
        <v>2006035229.2451336</v>
      </c>
      <c r="O108" s="4"/>
    </row>
    <row r="109" spans="1:15" ht="18" customHeight="1" x14ac:dyDescent="0.2">
      <c r="A109" s="17" t="s">
        <v>104</v>
      </c>
      <c r="B109" s="16">
        <f>ENERO!B109+FEBRERO!B109+MARZO!B109+ABRIL!B109+MAYO!B109+JUNIO!B109+JULIO!B109+AGOSTO!B109+SEPTIEMBRE!B109+OCTUBRE!B109+NOVIEMBRE!B109+DICIEMBRE!B109</f>
        <v>17527140281.949997</v>
      </c>
      <c r="C109" s="16">
        <f>ENERO!C109+FEBRERO!C109+MARZO!C109+ABRIL!C109+MAYO!C109+JUNIO!C109+JULIO!C109+AGOSTO!C109+SEPTIEMBRE!C109+OCTUBRE!C109+NOVIEMBRE!C109+DICIEMBRE!C109</f>
        <v>6222058.7644265592</v>
      </c>
      <c r="D109" s="16">
        <f>ENERO!D109+FEBRERO!D109+MARZO!D109+ABRIL!D109+MAYO!D109+JUNIO!D109+JULIO!D109+AGOSTO!D109+SEPTIEMBRE!D109+OCTUBRE!D109+NOVIEMBRE!D109+DICIEMBRE!D109</f>
        <v>173758651.36005276</v>
      </c>
      <c r="E109" s="16">
        <f>ENERO!E109+FEBRERO!E109+MARZO!E109+ABRIL!E109+MAYO!E109+JUNIO!E109+JULIO!E109+AGOSTO!E109+SEPTIEMBRE!E109+OCTUBRE!E109+NOVIEMBRE!E109+DICIEMBRE!E109</f>
        <v>220917210.15131801</v>
      </c>
      <c r="F109" s="16">
        <f>ENERO!F109+FEBRERO!F109+MARZO!F109+ABRIL!F109+MAYO!F109+JUNIO!F109+JULIO!F109+AGOSTO!F109+SEPTIEMBRE!F109+OCTUBRE!F109+NOVIEMBRE!F109+DICIEMBRE!F109</f>
        <v>614104943.71000004</v>
      </c>
      <c r="G109" s="16">
        <f>ENERO!G109+FEBRERO!G109+MARZO!G109+ABRIL!G109+MAYO!G109+JUNIO!G109+JULIO!G109+AGOSTO!G109+SEPTIEMBRE!G109+OCTUBRE!G109+NOVIEMBRE!G109+DICIEMBRE!G109</f>
        <v>309816015.30880892</v>
      </c>
      <c r="H109" s="16">
        <f>ENERO!H109+FEBRERO!H109+MARZO!H109+ABRIL!H109+MAYO!H109+JUNIO!H109+JULIO!H109+AGOSTO!H109+SEPTIEMBRE!H109+OCTUBRE!H109+NOVIEMBRE!H109+DICIEMBRE!H109</f>
        <v>923420175.49000001</v>
      </c>
      <c r="I109" s="16">
        <f>ENERO!I109+FEBRERO!I109+MARZO!I109+ABRIL!I109+MAYO!I109+JUNIO!I109+JULIO!I109+AGOSTO!I109+SEPTIEMBRE!I109+OCTUBRE!I109+NOVIEMBRE!I109+DICIEMBRE!I109</f>
        <v>1422022112.54</v>
      </c>
      <c r="J109" s="16">
        <f>ENERO!J109+FEBRERO!J109+MARZO!J109+ABRIL!J109+MAYO!J109+JUNIO!J109+JULIO!J109+AGOSTO!J109+SEPTIEMBRE!J109+OCTUBRE!J109+NOVIEMBRE!J109+DICIEMBRE!J109</f>
        <v>2449183584.0499988</v>
      </c>
      <c r="K109" s="16">
        <f>ENERO!K109+FEBRERO!K109+MARZO!K109+ABRIL!K109+MAYO!K109+JUNIO!K109+JULIO!K109+AGOSTO!K109+SEPTIEMBRE!K109+OCTUBRE!K109+NOVIEMBRE!K109+DICIEMBRE!K109</f>
        <v>0</v>
      </c>
      <c r="L109" s="16">
        <f>ENERO!L109+FEBRERO!L109+MARZO!L109+ABRIL!L109+MAYO!L109+JUNIO!L109+JULIO!L109+AGOSTO!L109+SEPTIEMBRE!L109+OCTUBRE!L109+NOVIEMBRE!L109+DICIEMBRE!L109</f>
        <v>0</v>
      </c>
      <c r="M109" s="16">
        <f>ENERO!M109+FEBRERO!M109+MARZO!M109+ABRIL!M109+MAYO!M109+JUNIO!M109+JULIO!M109+AGOSTO!M109+SEPTIEMBRE!M109+OCTUBRE!M109+NOVIEMBRE!M109+DICIEMBRE!M109</f>
        <v>22764.36</v>
      </c>
      <c r="N109" s="18">
        <f t="shared" si="3"/>
        <v>23646607797.684605</v>
      </c>
      <c r="O109" s="4"/>
    </row>
    <row r="110" spans="1:15" ht="18" customHeight="1" x14ac:dyDescent="0.2">
      <c r="A110" s="17" t="s">
        <v>105</v>
      </c>
      <c r="B110" s="16">
        <f>ENERO!B110+FEBRERO!B110+MARZO!B110+ABRIL!B110+MAYO!B110+JUNIO!B110+JULIO!B110+AGOSTO!B110+SEPTIEMBRE!B110+OCTUBRE!B110+NOVIEMBRE!B110+DICIEMBRE!B110</f>
        <v>1913451299.5800002</v>
      </c>
      <c r="C110" s="16">
        <f>ENERO!C110+FEBRERO!C110+MARZO!C110+ABRIL!C110+MAYO!C110+JUNIO!C110+JULIO!C110+AGOSTO!C110+SEPTIEMBRE!C110+OCTUBRE!C110+NOVIEMBRE!C110+DICIEMBRE!C110</f>
        <v>696054.72157078015</v>
      </c>
      <c r="D110" s="16">
        <f>ENERO!D110+FEBRERO!D110+MARZO!D110+ABRIL!D110+MAYO!D110+JUNIO!D110+JULIO!D110+AGOSTO!D110+SEPTIEMBRE!D110+OCTUBRE!D110+NOVIEMBRE!D110+DICIEMBRE!D110</f>
        <v>114868146.61404017</v>
      </c>
      <c r="E110" s="16">
        <f>ENERO!E110+FEBRERO!E110+MARZO!E110+ABRIL!E110+MAYO!E110+JUNIO!E110+JULIO!E110+AGOSTO!E110+SEPTIEMBRE!E110+OCTUBRE!E110+NOVIEMBRE!E110+DICIEMBRE!E110</f>
        <v>24394193.503647998</v>
      </c>
      <c r="F110" s="16">
        <f>ENERO!F110+FEBRERO!F110+MARZO!F110+ABRIL!F110+MAYO!F110+JUNIO!F110+JULIO!F110+AGOSTO!F110+SEPTIEMBRE!F110+OCTUBRE!F110+NOVIEMBRE!F110+DICIEMBRE!F110</f>
        <v>23471806.34</v>
      </c>
      <c r="G110" s="16">
        <f>ENERO!G110+FEBRERO!G110+MARZO!G110+ABRIL!G110+MAYO!G110+JUNIO!G110+JULIO!G110+AGOSTO!G110+SEPTIEMBRE!G110+OCTUBRE!G110+NOVIEMBRE!G110+DICIEMBRE!G110</f>
        <v>10513116.43</v>
      </c>
      <c r="H110" s="16">
        <f>ENERO!H110+FEBRERO!H110+MARZO!H110+ABRIL!H110+MAYO!H110+JUNIO!H110+JULIO!H110+AGOSTO!H110+SEPTIEMBRE!H110+OCTUBRE!H110+NOVIEMBRE!H110+DICIEMBRE!H110</f>
        <v>100942633.38</v>
      </c>
      <c r="I110" s="16">
        <f>ENERO!I110+FEBRERO!I110+MARZO!I110+ABRIL!I110+MAYO!I110+JUNIO!I110+JULIO!I110+AGOSTO!I110+SEPTIEMBRE!I110+OCTUBRE!I110+NOVIEMBRE!I110+DICIEMBRE!I110</f>
        <v>54351341.88000001</v>
      </c>
      <c r="J110" s="16">
        <f>ENERO!J110+FEBRERO!J110+MARZO!J110+ABRIL!J110+MAYO!J110+JUNIO!J110+JULIO!J110+AGOSTO!J110+SEPTIEMBRE!J110+OCTUBRE!J110+NOVIEMBRE!J110+DICIEMBRE!J110</f>
        <v>283786193.97000009</v>
      </c>
      <c r="K110" s="16">
        <f>ENERO!K110+FEBRERO!K110+MARZO!K110+ABRIL!K110+MAYO!K110+JUNIO!K110+JULIO!K110+AGOSTO!K110+SEPTIEMBRE!K110+OCTUBRE!K110+NOVIEMBRE!K110+DICIEMBRE!K110</f>
        <v>0</v>
      </c>
      <c r="L110" s="16">
        <f>ENERO!L110+FEBRERO!L110+MARZO!L110+ABRIL!L110+MAYO!L110+JUNIO!L110+JULIO!L110+AGOSTO!L110+SEPTIEMBRE!L110+OCTUBRE!L110+NOVIEMBRE!L110+DICIEMBRE!L110</f>
        <v>0</v>
      </c>
      <c r="M110" s="16">
        <f>ENERO!M110+FEBRERO!M110+MARZO!M110+ABRIL!M110+MAYO!M110+JUNIO!M110+JULIO!M110+AGOSTO!M110+SEPTIEMBRE!M110+OCTUBRE!M110+NOVIEMBRE!M110+DICIEMBRE!M110</f>
        <v>869.96999999999991</v>
      </c>
      <c r="N110" s="18">
        <f t="shared" si="3"/>
        <v>2526475656.3892593</v>
      </c>
      <c r="O110" s="4"/>
    </row>
    <row r="111" spans="1:15" ht="18" customHeight="1" x14ac:dyDescent="0.2">
      <c r="A111" s="17" t="s">
        <v>106</v>
      </c>
      <c r="B111" s="16">
        <f>ENERO!B111+FEBRERO!B111+MARZO!B111+ABRIL!B111+MAYO!B111+JUNIO!B111+JULIO!B111+AGOSTO!B111+SEPTIEMBRE!B111+OCTUBRE!B111+NOVIEMBRE!B111+DICIEMBRE!B111</f>
        <v>2277934152</v>
      </c>
      <c r="C111" s="16">
        <f>ENERO!C111+FEBRERO!C111+MARZO!C111+ABRIL!C111+MAYO!C111+JUNIO!C111+JULIO!C111+AGOSTO!C111+SEPTIEMBRE!C111+OCTUBRE!C111+NOVIEMBRE!C111+DICIEMBRE!C111</f>
        <v>842705.54029293812</v>
      </c>
      <c r="D111" s="16">
        <f>ENERO!D111+FEBRERO!D111+MARZO!D111+ABRIL!D111+MAYO!D111+JUNIO!D111+JULIO!D111+AGOSTO!D111+SEPTIEMBRE!D111+OCTUBRE!D111+NOVIEMBRE!D111+DICIEMBRE!D111</f>
        <v>140093191.68769145</v>
      </c>
      <c r="E111" s="16">
        <f>ENERO!E111+FEBRERO!E111+MARZO!E111+ABRIL!E111+MAYO!E111+JUNIO!E111+JULIO!E111+AGOSTO!E111+SEPTIEMBRE!E111+OCTUBRE!E111+NOVIEMBRE!E111+DICIEMBRE!E111</f>
        <v>22127644.919999998</v>
      </c>
      <c r="F111" s="16">
        <f>ENERO!F111+FEBRERO!F111+MARZO!F111+ABRIL!F111+MAYO!F111+JUNIO!F111+JULIO!F111+AGOSTO!F111+SEPTIEMBRE!F111+OCTUBRE!F111+NOVIEMBRE!F111+DICIEMBRE!F111</f>
        <v>8177182.0600000005</v>
      </c>
      <c r="G111" s="16">
        <f>ENERO!G111+FEBRERO!G111+MARZO!G111+ABRIL!G111+MAYO!G111+JUNIO!G111+JULIO!G111+AGOSTO!G111+SEPTIEMBRE!G111+OCTUBRE!G111+NOVIEMBRE!G111+DICIEMBRE!G111</f>
        <v>4833044.05</v>
      </c>
      <c r="H111" s="16">
        <f>ENERO!H111+FEBRERO!H111+MARZO!H111+ABRIL!H111+MAYO!H111+JUNIO!H111+JULIO!H111+AGOSTO!H111+SEPTIEMBRE!H111+OCTUBRE!H111+NOVIEMBRE!H111+DICIEMBRE!H111</f>
        <v>120281342.13999999</v>
      </c>
      <c r="I111" s="16">
        <f>ENERO!I111+FEBRERO!I111+MARZO!I111+ABRIL!I111+MAYO!I111+JUNIO!I111+JULIO!I111+AGOSTO!I111+SEPTIEMBRE!I111+OCTUBRE!I111+NOVIEMBRE!I111+DICIEMBRE!I111</f>
        <v>18935092.260000002</v>
      </c>
      <c r="J111" s="16">
        <f>ENERO!J111+FEBRERO!J111+MARZO!J111+ABRIL!J111+MAYO!J111+JUNIO!J111+JULIO!J111+AGOSTO!J111+SEPTIEMBRE!J111+OCTUBRE!J111+NOVIEMBRE!J111+DICIEMBRE!J111</f>
        <v>221085358.45999989</v>
      </c>
      <c r="K111" s="16">
        <f>ENERO!K111+FEBRERO!K111+MARZO!K111+ABRIL!K111+MAYO!K111+JUNIO!K111+JULIO!K111+AGOSTO!K111+SEPTIEMBRE!K111+OCTUBRE!K111+NOVIEMBRE!K111+DICIEMBRE!K111</f>
        <v>0</v>
      </c>
      <c r="L111" s="16">
        <f>ENERO!L111+FEBRERO!L111+MARZO!L111+ABRIL!L111+MAYO!L111+JUNIO!L111+JULIO!L111+AGOSTO!L111+SEPTIEMBRE!L111+OCTUBRE!L111+NOVIEMBRE!L111+DICIEMBRE!L111</f>
        <v>0</v>
      </c>
      <c r="M111" s="16">
        <f>ENERO!M111+FEBRERO!M111+MARZO!M111+ABRIL!M111+MAYO!M111+JUNIO!M111+JULIO!M111+AGOSTO!M111+SEPTIEMBRE!M111+OCTUBRE!M111+NOVIEMBRE!M111+DICIEMBRE!M111</f>
        <v>303.03999999999996</v>
      </c>
      <c r="N111" s="18">
        <f t="shared" si="3"/>
        <v>2814310016.1579847</v>
      </c>
      <c r="O111" s="4"/>
    </row>
    <row r="112" spans="1:15" ht="18" customHeight="1" x14ac:dyDescent="0.2">
      <c r="A112" s="17" t="s">
        <v>107</v>
      </c>
      <c r="B112" s="16">
        <f>ENERO!B112+FEBRERO!B112+MARZO!B112+ABRIL!B112+MAYO!B112+JUNIO!B112+JULIO!B112+AGOSTO!B112+SEPTIEMBRE!B112+OCTUBRE!B112+NOVIEMBRE!B112+DICIEMBRE!B112</f>
        <v>3178431042.8099999</v>
      </c>
      <c r="C112" s="16">
        <f>ENERO!C112+FEBRERO!C112+MARZO!C112+ABRIL!C112+MAYO!C112+JUNIO!C112+JULIO!C112+AGOSTO!C112+SEPTIEMBRE!C112+OCTUBRE!C112+NOVIEMBRE!C112+DICIEMBRE!C112</f>
        <v>1175823.7536124901</v>
      </c>
      <c r="D112" s="16">
        <f>ENERO!D112+FEBRERO!D112+MARZO!D112+ABRIL!D112+MAYO!D112+JUNIO!D112+JULIO!D112+AGOSTO!D112+SEPTIEMBRE!D112+OCTUBRE!D112+NOVIEMBRE!D112+DICIEMBRE!D112</f>
        <v>248398188.02566031</v>
      </c>
      <c r="E112" s="16">
        <f>ENERO!E112+FEBRERO!E112+MARZO!E112+ABRIL!E112+MAYO!E112+JUNIO!E112+JULIO!E112+AGOSTO!E112+SEPTIEMBRE!E112+OCTUBRE!E112+NOVIEMBRE!E112+DICIEMBRE!E112</f>
        <v>30856095.717925999</v>
      </c>
      <c r="F112" s="16">
        <f>ENERO!F112+FEBRERO!F112+MARZO!F112+ABRIL!F112+MAYO!F112+JUNIO!F112+JULIO!F112+AGOSTO!F112+SEPTIEMBRE!F112+OCTUBRE!F112+NOVIEMBRE!F112+DICIEMBRE!F112</f>
        <v>9938641.5799999982</v>
      </c>
      <c r="G112" s="16">
        <f>ENERO!G112+FEBRERO!G112+MARZO!G112+ABRIL!G112+MAYO!G112+JUNIO!G112+JULIO!G112+AGOSTO!G112+SEPTIEMBRE!G112+OCTUBRE!G112+NOVIEMBRE!G112+DICIEMBRE!G112</f>
        <v>5480771.5899999999</v>
      </c>
      <c r="H112" s="16">
        <f>ENERO!H112+FEBRERO!H112+MARZO!H112+ABRIL!H112+MAYO!H112+JUNIO!H112+JULIO!H112+AGOSTO!H112+SEPTIEMBRE!H112+OCTUBRE!H112+NOVIEMBRE!H112+DICIEMBRE!H112</f>
        <v>167830003.5</v>
      </c>
      <c r="I112" s="16">
        <f>ENERO!I112+FEBRERO!I112+MARZO!I112+ABRIL!I112+MAYO!I112+JUNIO!I112+JULIO!I112+AGOSTO!I112+SEPTIEMBRE!I112+OCTUBRE!I112+NOVIEMBRE!I112+DICIEMBRE!I112</f>
        <v>23013930.019999996</v>
      </c>
      <c r="J112" s="16">
        <f>ENERO!J112+FEBRERO!J112+MARZO!J112+ABRIL!J112+MAYO!J112+JUNIO!J112+JULIO!J112+AGOSTO!J112+SEPTIEMBRE!J112+OCTUBRE!J112+NOVIEMBRE!J112+DICIEMBRE!J112</f>
        <v>231916116.46000001</v>
      </c>
      <c r="K112" s="16">
        <f>ENERO!K112+FEBRERO!K112+MARZO!K112+ABRIL!K112+MAYO!K112+JUNIO!K112+JULIO!K112+AGOSTO!K112+SEPTIEMBRE!K112+OCTUBRE!K112+NOVIEMBRE!K112+DICIEMBRE!K112</f>
        <v>0</v>
      </c>
      <c r="L112" s="16">
        <f>ENERO!L112+FEBRERO!L112+MARZO!L112+ABRIL!L112+MAYO!L112+JUNIO!L112+JULIO!L112+AGOSTO!L112+SEPTIEMBRE!L112+OCTUBRE!L112+NOVIEMBRE!L112+DICIEMBRE!L112</f>
        <v>0</v>
      </c>
      <c r="M112" s="16">
        <f>ENERO!M112+FEBRERO!M112+MARZO!M112+ABRIL!M112+MAYO!M112+JUNIO!M112+JULIO!M112+AGOSTO!M112+SEPTIEMBRE!M112+OCTUBRE!M112+NOVIEMBRE!M112+DICIEMBRE!M112</f>
        <v>368.31</v>
      </c>
      <c r="N112" s="18">
        <f t="shared" si="3"/>
        <v>3897040981.767199</v>
      </c>
      <c r="O112" s="4"/>
    </row>
    <row r="113" spans="1:15" ht="18" customHeight="1" x14ac:dyDescent="0.2">
      <c r="A113" s="17" t="s">
        <v>108</v>
      </c>
      <c r="B113" s="16">
        <f>ENERO!B113+FEBRERO!B113+MARZO!B113+ABRIL!B113+MAYO!B113+JUNIO!B113+JULIO!B113+AGOSTO!B113+SEPTIEMBRE!B113+OCTUBRE!B113+NOVIEMBRE!B113+DICIEMBRE!B113</f>
        <v>2523683953.8999996</v>
      </c>
      <c r="C113" s="16">
        <f>ENERO!C113+FEBRERO!C113+MARZO!C113+ABRIL!C113+MAYO!C113+JUNIO!C113+JULIO!C113+AGOSTO!C113+SEPTIEMBRE!C113+OCTUBRE!C113+NOVIEMBRE!C113+DICIEMBRE!C113</f>
        <v>904430.04029450403</v>
      </c>
      <c r="D113" s="16">
        <f>ENERO!D113+FEBRERO!D113+MARZO!D113+ABRIL!D113+MAYO!D113+JUNIO!D113+JULIO!D113+AGOSTO!D113+SEPTIEMBRE!D113+OCTUBRE!D113+NOVIEMBRE!D113+DICIEMBRE!D113</f>
        <v>261477365.67772835</v>
      </c>
      <c r="E113" s="16">
        <f>ENERO!E113+FEBRERO!E113+MARZO!E113+ABRIL!E113+MAYO!E113+JUNIO!E113+JULIO!E113+AGOSTO!E113+SEPTIEMBRE!E113+OCTUBRE!E113+NOVIEMBRE!E113+DICIEMBRE!E113</f>
        <v>24305617.906630002</v>
      </c>
      <c r="F113" s="16">
        <f>ENERO!F113+FEBRERO!F113+MARZO!F113+ABRIL!F113+MAYO!F113+JUNIO!F113+JULIO!F113+AGOSTO!F113+SEPTIEMBRE!F113+OCTUBRE!F113+NOVIEMBRE!F113+DICIEMBRE!F113</f>
        <v>14005751.42</v>
      </c>
      <c r="G113" s="16">
        <f>ENERO!G113+FEBRERO!G113+MARZO!G113+ABRIL!G113+MAYO!G113+JUNIO!G113+JULIO!G113+AGOSTO!G113+SEPTIEMBRE!G113+OCTUBRE!G113+NOVIEMBRE!G113+DICIEMBRE!G113</f>
        <v>7473779.4400000004</v>
      </c>
      <c r="H113" s="16">
        <f>ENERO!H113+FEBRERO!H113+MARZO!H113+ABRIL!H113+MAYO!H113+JUNIO!H113+JULIO!H113+AGOSTO!H113+SEPTIEMBRE!H113+OCTUBRE!H113+NOVIEMBRE!H113+DICIEMBRE!H113</f>
        <v>133027860.70999999</v>
      </c>
      <c r="I113" s="16">
        <f>ENERO!I113+FEBRERO!I113+MARZO!I113+ABRIL!I113+MAYO!I113+JUNIO!I113+JULIO!I113+AGOSTO!I113+SEPTIEMBRE!I113+OCTUBRE!I113+NOVIEMBRE!I113+DICIEMBRE!I113</f>
        <v>32431734.189999998</v>
      </c>
      <c r="J113" s="16">
        <f>ENERO!J113+FEBRERO!J113+MARZO!J113+ABRIL!J113+MAYO!J113+JUNIO!J113+JULIO!J113+AGOSTO!J113+SEPTIEMBRE!J113+OCTUBRE!J113+NOVIEMBRE!J113+DICIEMBRE!J113</f>
        <v>226486781.89999995</v>
      </c>
      <c r="K113" s="16">
        <f>ENERO!K113+FEBRERO!K113+MARZO!K113+ABRIL!K113+MAYO!K113+JUNIO!K113+JULIO!K113+AGOSTO!K113+SEPTIEMBRE!K113+OCTUBRE!K113+NOVIEMBRE!K113+DICIEMBRE!K113</f>
        <v>0</v>
      </c>
      <c r="L113" s="16">
        <f>ENERO!L113+FEBRERO!L113+MARZO!L113+ABRIL!L113+MAYO!L113+JUNIO!L113+JULIO!L113+AGOSTO!L113+SEPTIEMBRE!L113+OCTUBRE!L113+NOVIEMBRE!L113+DICIEMBRE!L113</f>
        <v>0</v>
      </c>
      <c r="M113" s="16">
        <f>ENERO!M113+FEBRERO!M113+MARZO!M113+ABRIL!M113+MAYO!M113+JUNIO!M113+JULIO!M113+AGOSTO!M113+SEPTIEMBRE!M113+OCTUBRE!M113+NOVIEMBRE!M113+DICIEMBRE!M113</f>
        <v>519.09</v>
      </c>
      <c r="N113" s="18">
        <f t="shared" si="3"/>
        <v>3223797794.274653</v>
      </c>
      <c r="O113" s="4"/>
    </row>
    <row r="114" spans="1:15" ht="18" customHeight="1" x14ac:dyDescent="0.2">
      <c r="A114" s="17" t="s">
        <v>109</v>
      </c>
      <c r="B114" s="16">
        <f>ENERO!B114+FEBRERO!B114+MARZO!B114+ABRIL!B114+MAYO!B114+JUNIO!B114+JULIO!B114+AGOSTO!B114+SEPTIEMBRE!B114+OCTUBRE!B114+NOVIEMBRE!B114+DICIEMBRE!B114</f>
        <v>1663768831.51</v>
      </c>
      <c r="C114" s="16">
        <f>ENERO!C114+FEBRERO!C114+MARZO!C114+ABRIL!C114+MAYO!C114+JUNIO!C114+JULIO!C114+AGOSTO!C114+SEPTIEMBRE!C114+OCTUBRE!C114+NOVIEMBRE!C114+DICIEMBRE!C114</f>
        <v>615480.58102562011</v>
      </c>
      <c r="D114" s="16">
        <f>ENERO!D114+FEBRERO!D114+MARZO!D114+ABRIL!D114+MAYO!D114+JUNIO!D114+JULIO!D114+AGOSTO!D114+SEPTIEMBRE!D114+OCTUBRE!D114+NOVIEMBRE!D114+DICIEMBRE!D114</f>
        <v>97376561.007880211</v>
      </c>
      <c r="E114" s="16">
        <f>ENERO!E114+FEBRERO!E114+MARZO!E114+ABRIL!E114+MAYO!E114+JUNIO!E114+JULIO!E114+AGOSTO!E114+SEPTIEMBRE!E114+OCTUBRE!E114+NOVIEMBRE!E114+DICIEMBRE!E114</f>
        <v>16150288.23</v>
      </c>
      <c r="F114" s="16">
        <f>ENERO!F114+FEBRERO!F114+MARZO!F114+ABRIL!F114+MAYO!F114+JUNIO!F114+JULIO!F114+AGOSTO!F114+SEPTIEMBRE!F114+OCTUBRE!F114+NOVIEMBRE!F114+DICIEMBRE!F114</f>
        <v>8477919.0199999996</v>
      </c>
      <c r="G114" s="16">
        <f>ENERO!G114+FEBRERO!G114+MARZO!G114+ABRIL!G114+MAYO!G114+JUNIO!G114+JULIO!G114+AGOSTO!G114+SEPTIEMBRE!G114+OCTUBRE!G114+NOVIEMBRE!G114+DICIEMBRE!G114</f>
        <v>3986015.72</v>
      </c>
      <c r="H114" s="16">
        <f>ENERO!H114+FEBRERO!H114+MARZO!H114+ABRIL!H114+MAYO!H114+JUNIO!H114+JULIO!H114+AGOSTO!H114+SEPTIEMBRE!H114+OCTUBRE!H114+NOVIEMBRE!H114+DICIEMBRE!H114</f>
        <v>87851534.070000008</v>
      </c>
      <c r="I114" s="16">
        <f>ENERO!I114+FEBRERO!I114+MARZO!I114+ABRIL!I114+MAYO!I114+JUNIO!I114+JULIO!I114+AGOSTO!I114+SEPTIEMBRE!I114+OCTUBRE!I114+NOVIEMBRE!I114+DICIEMBRE!I114</f>
        <v>19631479.189999998</v>
      </c>
      <c r="J114" s="16">
        <f>ENERO!J114+FEBRERO!J114+MARZO!J114+ABRIL!J114+MAYO!J114+JUNIO!J114+JULIO!J114+AGOSTO!J114+SEPTIEMBRE!J114+OCTUBRE!J114+NOVIEMBRE!J114+DICIEMBRE!J114</f>
        <v>173013871.45000002</v>
      </c>
      <c r="K114" s="16">
        <f>ENERO!K114+FEBRERO!K114+MARZO!K114+ABRIL!K114+MAYO!K114+JUNIO!K114+JULIO!K114+AGOSTO!K114+SEPTIEMBRE!K114+OCTUBRE!K114+NOVIEMBRE!K114+DICIEMBRE!K114</f>
        <v>0</v>
      </c>
      <c r="L114" s="16">
        <f>ENERO!L114+FEBRERO!L114+MARZO!L114+ABRIL!L114+MAYO!L114+JUNIO!L114+JULIO!L114+AGOSTO!L114+SEPTIEMBRE!L114+OCTUBRE!L114+NOVIEMBRE!L114+DICIEMBRE!L114</f>
        <v>0</v>
      </c>
      <c r="M114" s="16">
        <f>ENERO!M114+FEBRERO!M114+MARZO!M114+ABRIL!M114+MAYO!M114+JUNIO!M114+JULIO!M114+AGOSTO!M114+SEPTIEMBRE!M114+OCTUBRE!M114+NOVIEMBRE!M114+DICIEMBRE!M114</f>
        <v>314.15999999999997</v>
      </c>
      <c r="N114" s="18">
        <f t="shared" si="3"/>
        <v>2070872294.938906</v>
      </c>
      <c r="O114" s="4"/>
    </row>
    <row r="115" spans="1:15" ht="18" customHeight="1" x14ac:dyDescent="0.2">
      <c r="A115" s="17" t="s">
        <v>110</v>
      </c>
      <c r="B115" s="16">
        <f>ENERO!B115+FEBRERO!B115+MARZO!B115+ABRIL!B115+MAYO!B115+JUNIO!B115+JULIO!B115+AGOSTO!B115+SEPTIEMBRE!B115+OCTUBRE!B115+NOVIEMBRE!B115+DICIEMBRE!B115</f>
        <v>4377392197.7699995</v>
      </c>
      <c r="C115" s="16">
        <f>ENERO!C115+FEBRERO!C115+MARZO!C115+ABRIL!C115+MAYO!C115+JUNIO!C115+JULIO!C115+AGOSTO!C115+SEPTIEMBRE!C115+OCTUBRE!C115+NOVIEMBRE!C115+DICIEMBRE!C115</f>
        <v>1619363.8170587122</v>
      </c>
      <c r="D115" s="16">
        <f>ENERO!D115+FEBRERO!D115+MARZO!D115+ABRIL!D115+MAYO!D115+JUNIO!D115+JULIO!D115+AGOSTO!D115+SEPTIEMBRE!D115+OCTUBRE!D115+NOVIEMBRE!D115+DICIEMBRE!D115</f>
        <v>90707544.460972399</v>
      </c>
      <c r="E115" s="16">
        <f>ENERO!E115+FEBRERO!E115+MARZO!E115+ABRIL!E115+MAYO!E115+JUNIO!E115+JULIO!E115+AGOSTO!E115+SEPTIEMBRE!E115+OCTUBRE!E115+NOVIEMBRE!E115+DICIEMBRE!E115</f>
        <v>42531880.572388001</v>
      </c>
      <c r="F115" s="16">
        <f>ENERO!F115+FEBRERO!F115+MARZO!F115+ABRIL!F115+MAYO!F115+JUNIO!F115+JULIO!F115+AGOSTO!F115+SEPTIEMBRE!F115+OCTUBRE!F115+NOVIEMBRE!F115+DICIEMBRE!F115</f>
        <v>8778656.0099999998</v>
      </c>
      <c r="G115" s="16">
        <f>ENERO!G115+FEBRERO!G115+MARZO!G115+ABRIL!G115+MAYO!G115+JUNIO!G115+JULIO!G115+AGOSTO!G115+SEPTIEMBRE!G115+OCTUBRE!G115+NOVIEMBRE!G115+DICIEMBRE!G115</f>
        <v>6626751.1100000003</v>
      </c>
      <c r="H115" s="16">
        <f>ENERO!H115+FEBRERO!H115+MARZO!H115+ABRIL!H115+MAYO!H115+JUNIO!H115+JULIO!H115+AGOSTO!H115+SEPTIEMBRE!H115+OCTUBRE!H115+NOVIEMBRE!H115+DICIEMBRE!H115</f>
        <v>231138475.18000001</v>
      </c>
      <c r="I115" s="16">
        <f>ENERO!I115+FEBRERO!I115+MARZO!I115+ABRIL!I115+MAYO!I115+JUNIO!I115+JULIO!I115+AGOSTO!I115+SEPTIEMBRE!I115+OCTUBRE!I115+NOVIEMBRE!I115+DICIEMBRE!I115</f>
        <v>20327866.109999999</v>
      </c>
      <c r="J115" s="16">
        <f>ENERO!J115+FEBRERO!J115+MARZO!J115+ABRIL!J115+MAYO!J115+JUNIO!J115+JULIO!J115+AGOSTO!J115+SEPTIEMBRE!J115+OCTUBRE!J115+NOVIEMBRE!J115+DICIEMBRE!J115</f>
        <v>231822230.90999997</v>
      </c>
      <c r="K115" s="16">
        <f>ENERO!K115+FEBRERO!K115+MARZO!K115+ABRIL!K115+MAYO!K115+JUNIO!K115+JULIO!K115+AGOSTO!K115+SEPTIEMBRE!K115+OCTUBRE!K115+NOVIEMBRE!K115+DICIEMBRE!K115</f>
        <v>0</v>
      </c>
      <c r="L115" s="16">
        <f>ENERO!L115+FEBRERO!L115+MARZO!L115+ABRIL!L115+MAYO!L115+JUNIO!L115+JULIO!L115+AGOSTO!L115+SEPTIEMBRE!L115+OCTUBRE!L115+NOVIEMBRE!L115+DICIEMBRE!L115</f>
        <v>0</v>
      </c>
      <c r="M115" s="16">
        <f>ENERO!M115+FEBRERO!M115+MARZO!M115+ABRIL!M115+MAYO!M115+JUNIO!M115+JULIO!M115+AGOSTO!M115+SEPTIEMBRE!M115+OCTUBRE!M115+NOVIEMBRE!M115+DICIEMBRE!M115</f>
        <v>325.30999999999995</v>
      </c>
      <c r="N115" s="18">
        <f t="shared" si="3"/>
        <v>5010945291.2504187</v>
      </c>
      <c r="O115" s="4"/>
    </row>
    <row r="116" spans="1:15" ht="18" customHeight="1" x14ac:dyDescent="0.2">
      <c r="A116" s="17" t="s">
        <v>111</v>
      </c>
      <c r="B116" s="16">
        <f>ENERO!B116+FEBRERO!B116+MARZO!B116+ABRIL!B116+MAYO!B116+JUNIO!B116+JULIO!B116+AGOSTO!B116+SEPTIEMBRE!B116+OCTUBRE!B116+NOVIEMBRE!B116+DICIEMBRE!B116</f>
        <v>2508539005.2799997</v>
      </c>
      <c r="C116" s="16">
        <f>ENERO!C116+FEBRERO!C116+MARZO!C116+ABRIL!C116+MAYO!C116+JUNIO!C116+JULIO!C116+AGOSTO!C116+SEPTIEMBRE!C116+OCTUBRE!C116+NOVIEMBRE!C116+DICIEMBRE!C116</f>
        <v>885374.54720207211</v>
      </c>
      <c r="D116" s="16">
        <f>ENERO!D116+FEBRERO!D116+MARZO!D116+ABRIL!D116+MAYO!D116+JUNIO!D116+JULIO!D116+AGOSTO!D116+SEPTIEMBRE!D116+OCTUBRE!D116+NOVIEMBRE!D116+DICIEMBRE!D116</f>
        <v>145516131.70210913</v>
      </c>
      <c r="E116" s="16">
        <f>ENERO!E116+FEBRERO!E116+MARZO!E116+ABRIL!E116+MAYO!E116+JUNIO!E116+JULIO!E116+AGOSTO!E116+SEPTIEMBRE!E116+OCTUBRE!E116+NOVIEMBRE!E116+DICIEMBRE!E116</f>
        <v>23989121.817432001</v>
      </c>
      <c r="F116" s="16">
        <f>ENERO!F116+FEBRERO!F116+MARZO!F116+ABRIL!F116+MAYO!F116+JUNIO!F116+JULIO!F116+AGOSTO!F116+SEPTIEMBRE!F116+OCTUBRE!F116+NOVIEMBRE!F116+DICIEMBRE!F116</f>
        <v>24230809.25</v>
      </c>
      <c r="G116" s="16">
        <f>ENERO!G116+FEBRERO!G116+MARZO!G116+ABRIL!G116+MAYO!G116+JUNIO!G116+JULIO!G116+AGOSTO!G116+SEPTIEMBRE!G116+OCTUBRE!G116+NOVIEMBRE!G116+DICIEMBRE!G116</f>
        <v>10214165.26</v>
      </c>
      <c r="H116" s="16">
        <f>ENERO!H116+FEBRERO!H116+MARZO!H116+ABRIL!H116+MAYO!H116+JUNIO!H116+JULIO!H116+AGOSTO!H116+SEPTIEMBRE!H116+OCTUBRE!H116+NOVIEMBRE!H116+DICIEMBRE!H116</f>
        <v>132122270.23999998</v>
      </c>
      <c r="I116" s="16">
        <f>ENERO!I116+FEBRERO!I116+MARZO!I116+ABRIL!I116+MAYO!I116+JUNIO!I116+JULIO!I116+AGOSTO!I116+SEPTIEMBRE!I116+OCTUBRE!I116+NOVIEMBRE!I116+DICIEMBRE!I116</f>
        <v>56108889.840000004</v>
      </c>
      <c r="J116" s="16">
        <f>ENERO!J116+FEBRERO!J116+MARZO!J116+ABRIL!J116+MAYO!J116+JUNIO!J116+JULIO!J116+AGOSTO!J116+SEPTIEMBRE!J116+OCTUBRE!J116+NOVIEMBRE!J116+DICIEMBRE!J116</f>
        <v>314489555.20999992</v>
      </c>
      <c r="K116" s="16">
        <f>ENERO!K116+FEBRERO!K116+MARZO!K116+ABRIL!K116+MAYO!K116+JUNIO!K116+JULIO!K116+AGOSTO!K116+SEPTIEMBRE!K116+OCTUBRE!K116+NOVIEMBRE!K116+DICIEMBRE!K116</f>
        <v>0</v>
      </c>
      <c r="L116" s="16">
        <f>ENERO!L116+FEBRERO!L116+MARZO!L116+ABRIL!L116+MAYO!L116+JUNIO!L116+JULIO!L116+AGOSTO!L116+SEPTIEMBRE!L116+OCTUBRE!L116+NOVIEMBRE!L116+DICIEMBRE!L116</f>
        <v>0</v>
      </c>
      <c r="M116" s="16">
        <f>ENERO!M116+FEBRERO!M116+MARZO!M116+ABRIL!M116+MAYO!M116+JUNIO!M116+JULIO!M116+AGOSTO!M116+SEPTIEMBRE!M116+OCTUBRE!M116+NOVIEMBRE!M116+DICIEMBRE!M116</f>
        <v>898.11</v>
      </c>
      <c r="N116" s="18">
        <f t="shared" si="3"/>
        <v>3216096221.2567434</v>
      </c>
      <c r="O116" s="4"/>
    </row>
    <row r="117" spans="1:15" ht="18" customHeight="1" x14ac:dyDescent="0.2">
      <c r="A117" s="17" t="s">
        <v>112</v>
      </c>
      <c r="B117" s="16">
        <f>ENERO!B117+FEBRERO!B117+MARZO!B117+ABRIL!B117+MAYO!B117+JUNIO!B117+JULIO!B117+AGOSTO!B117+SEPTIEMBRE!B117+OCTUBRE!B117+NOVIEMBRE!B117+DICIEMBRE!B117</f>
        <v>1279036931.78</v>
      </c>
      <c r="C117" s="16">
        <f>ENERO!C117+FEBRERO!C117+MARZO!C117+ABRIL!C117+MAYO!C117+JUNIO!C117+JULIO!C117+AGOSTO!C117+SEPTIEMBRE!C117+OCTUBRE!C117+NOVIEMBRE!C117+DICIEMBRE!C117</f>
        <v>472211.52703437203</v>
      </c>
      <c r="D117" s="16">
        <f>ENERO!D117+FEBRERO!D117+MARZO!D117+ABRIL!D117+MAYO!D117+JUNIO!D117+JULIO!D117+AGOSTO!D117+SEPTIEMBRE!D117+OCTUBRE!D117+NOVIEMBRE!D117+DICIEMBRE!D117</f>
        <v>30849225.697451953</v>
      </c>
      <c r="E117" s="16">
        <f>ENERO!E117+FEBRERO!E117+MARZO!E117+ABRIL!E117+MAYO!E117+JUNIO!E117+JULIO!E117+AGOSTO!E117+SEPTIEMBRE!E117+OCTUBRE!E117+NOVIEMBRE!E117+DICIEMBRE!E117</f>
        <v>12538414.982039999</v>
      </c>
      <c r="F117" s="16">
        <f>ENERO!F117+FEBRERO!F117+MARZO!F117+ABRIL!F117+MAYO!F117+JUNIO!F117+JULIO!F117+AGOSTO!F117+SEPTIEMBRE!F117+OCTUBRE!F117+NOVIEMBRE!F117+DICIEMBRE!F117</f>
        <v>5098208.03</v>
      </c>
      <c r="G117" s="16">
        <f>ENERO!G117+FEBRERO!G117+MARZO!G117+ABRIL!G117+MAYO!G117+JUNIO!G117+JULIO!G117+AGOSTO!G117+SEPTIEMBRE!G117+OCTUBRE!G117+NOVIEMBRE!G117+DICIEMBRE!G117</f>
        <v>2740385.8200000003</v>
      </c>
      <c r="H117" s="16">
        <f>ENERO!H117+FEBRERO!H117+MARZO!H117+ABRIL!H117+MAYO!H117+JUNIO!H117+JULIO!H117+AGOSTO!H117+SEPTIEMBRE!H117+OCTUBRE!H117+NOVIEMBRE!H117+DICIEMBRE!H117</f>
        <v>67529204.580000013</v>
      </c>
      <c r="I117" s="16">
        <f>ENERO!I117+FEBRERO!I117+MARZO!I117+ABRIL!I117+MAYO!I117+JUNIO!I117+JULIO!I117+AGOSTO!I117+SEPTIEMBRE!I117+OCTUBRE!I117+NOVIEMBRE!I117+DICIEMBRE!I117</f>
        <v>11805416.550000003</v>
      </c>
      <c r="J117" s="16">
        <f>ENERO!J117+FEBRERO!J117+MARZO!J117+ABRIL!J117+MAYO!J117+JUNIO!J117+JULIO!J117+AGOSTO!J117+SEPTIEMBRE!J117+OCTUBRE!J117+NOVIEMBRE!J117+DICIEMBRE!J117</f>
        <v>92688629.760000035</v>
      </c>
      <c r="K117" s="16">
        <f>ENERO!K117+FEBRERO!K117+MARZO!K117+ABRIL!K117+MAYO!K117+JUNIO!K117+JULIO!K117+AGOSTO!K117+SEPTIEMBRE!K117+OCTUBRE!K117+NOVIEMBRE!K117+DICIEMBRE!K117</f>
        <v>0</v>
      </c>
      <c r="L117" s="16">
        <f>ENERO!L117+FEBRERO!L117+MARZO!L117+ABRIL!L117+MAYO!L117+JUNIO!L117+JULIO!L117+AGOSTO!L117+SEPTIEMBRE!L117+OCTUBRE!L117+NOVIEMBRE!L117+DICIEMBRE!L117</f>
        <v>0</v>
      </c>
      <c r="M117" s="16">
        <f>ENERO!M117+FEBRERO!M117+MARZO!M117+ABRIL!M117+MAYO!M117+JUNIO!M117+JULIO!M117+AGOSTO!M117+SEPTIEMBRE!M117+OCTUBRE!M117+NOVIEMBRE!M117+DICIEMBRE!M117</f>
        <v>188.87999999999997</v>
      </c>
      <c r="N117" s="18">
        <f t="shared" si="3"/>
        <v>1502758817.6065261</v>
      </c>
      <c r="O117" s="4"/>
    </row>
    <row r="118" spans="1:15" ht="18" customHeight="1" x14ac:dyDescent="0.2">
      <c r="A118" s="17" t="s">
        <v>113</v>
      </c>
      <c r="B118" s="16">
        <f>ENERO!B118+FEBRERO!B118+MARZO!B118+ABRIL!B118+MAYO!B118+JUNIO!B118+JULIO!B118+AGOSTO!B118+SEPTIEMBRE!B118+OCTUBRE!B118+NOVIEMBRE!B118+DICIEMBRE!B118</f>
        <v>2152507201.6400003</v>
      </c>
      <c r="C118" s="16">
        <f>ENERO!C118+FEBRERO!C118+MARZO!C118+ABRIL!C118+MAYO!C118+JUNIO!C118+JULIO!C118+AGOSTO!C118+SEPTIEMBRE!C118+OCTUBRE!C118+NOVIEMBRE!C118+DICIEMBRE!C118</f>
        <v>743634.63500219199</v>
      </c>
      <c r="D118" s="16">
        <f>ENERO!D118+FEBRERO!D118+MARZO!D118+ABRIL!D118+MAYO!D118+JUNIO!D118+JULIO!D118+AGOSTO!D118+SEPTIEMBRE!D118+OCTUBRE!D118+NOVIEMBRE!D118+DICIEMBRE!D118</f>
        <v>221791617.58690158</v>
      </c>
      <c r="E118" s="16">
        <f>ENERO!E118+FEBRERO!E118+MARZO!E118+ABRIL!E118+MAYO!E118+JUNIO!E118+JULIO!E118+AGOSTO!E118+SEPTIEMBRE!E118+OCTUBRE!E118+NOVIEMBRE!E118+DICIEMBRE!E118</f>
        <v>20581180.534783997</v>
      </c>
      <c r="F118" s="16">
        <f>ENERO!F118+FEBRERO!F118+MARZO!F118+ABRIL!F118+MAYO!F118+JUNIO!F118+JULIO!F118+AGOSTO!F118+SEPTIEMBRE!F118+OCTUBRE!F118+NOVIEMBRE!F118+DICIEMBRE!F118</f>
        <v>24044638.739999995</v>
      </c>
      <c r="G118" s="16">
        <f>ENERO!G118+FEBRERO!G118+MARZO!G118+ABRIL!G118+MAYO!G118+JUNIO!G118+JULIO!G118+AGOSTO!G118+SEPTIEMBRE!G118+OCTUBRE!G118+NOVIEMBRE!G118+DICIEMBRE!G118</f>
        <v>10413466.050000001</v>
      </c>
      <c r="H118" s="16">
        <f>ENERO!H118+FEBRERO!H118+MARZO!H118+ABRIL!H118+MAYO!H118+JUNIO!H118+JULIO!H118+AGOSTO!H118+SEPTIEMBRE!H118+OCTUBRE!H118+NOVIEMBRE!H118+DICIEMBRE!H118</f>
        <v>113243847.53</v>
      </c>
      <c r="I118" s="16">
        <f>ENERO!I118+FEBRERO!I118+MARZO!I118+ABRIL!I118+MAYO!I118+JUNIO!I118+JULIO!I118+AGOSTO!I118+SEPTIEMBRE!I118+OCTUBRE!I118+NOVIEMBRE!I118+DICIEMBRE!I118</f>
        <v>55677793.18</v>
      </c>
      <c r="J118" s="16">
        <f>ENERO!J118+FEBRERO!J118+MARZO!J118+ABRIL!J118+MAYO!J118+JUNIO!J118+JULIO!J118+AGOSTO!J118+SEPTIEMBRE!J118+OCTUBRE!J118+NOVIEMBRE!J118+DICIEMBRE!J118</f>
        <v>255486657.14000005</v>
      </c>
      <c r="K118" s="16">
        <f>ENERO!K118+FEBRERO!K118+MARZO!K118+ABRIL!K118+MAYO!K118+JUNIO!K118+JULIO!K118+AGOSTO!K118+SEPTIEMBRE!K118+OCTUBRE!K118+NOVIEMBRE!K118+DICIEMBRE!K118</f>
        <v>0</v>
      </c>
      <c r="L118" s="16">
        <f>ENERO!L118+FEBRERO!L118+MARZO!L118+ABRIL!L118+MAYO!L118+JUNIO!L118+JULIO!L118+AGOSTO!L118+SEPTIEMBRE!L118+OCTUBRE!L118+NOVIEMBRE!L118+DICIEMBRE!L118</f>
        <v>0</v>
      </c>
      <c r="M118" s="16">
        <f>ENERO!M118+FEBRERO!M118+MARZO!M118+ABRIL!M118+MAYO!M118+JUNIO!M118+JULIO!M118+AGOSTO!M118+SEPTIEMBRE!M118+OCTUBRE!M118+NOVIEMBRE!M118+DICIEMBRE!M118</f>
        <v>891.25000000000011</v>
      </c>
      <c r="N118" s="18">
        <f t="shared" si="3"/>
        <v>2854490928.2866879</v>
      </c>
      <c r="O118" s="4"/>
    </row>
    <row r="119" spans="1:15" ht="18" customHeight="1" x14ac:dyDescent="0.2">
      <c r="A119" s="17" t="s">
        <v>114</v>
      </c>
      <c r="B119" s="16">
        <f>ENERO!B119+FEBRERO!B119+MARZO!B119+ABRIL!B119+MAYO!B119+JUNIO!B119+JULIO!B119+AGOSTO!B119+SEPTIEMBRE!B119+OCTUBRE!B119+NOVIEMBRE!B119+DICIEMBRE!B119</f>
        <v>3008238636.5799999</v>
      </c>
      <c r="C119" s="16">
        <f>ENERO!C119+FEBRERO!C119+MARZO!C119+ABRIL!C119+MAYO!C119+JUNIO!C119+JULIO!C119+AGOSTO!C119+SEPTIEMBRE!C119+OCTUBRE!C119+NOVIEMBRE!C119+DICIEMBRE!C119</f>
        <v>1093926.3138248001</v>
      </c>
      <c r="D119" s="16">
        <f>ENERO!D119+FEBRERO!D119+MARZO!D119+ABRIL!D119+MAYO!D119+JUNIO!D119+JULIO!D119+AGOSTO!D119+SEPTIEMBRE!D119+OCTUBRE!D119+NOVIEMBRE!D119+DICIEMBRE!D119</f>
        <v>113760658.85157813</v>
      </c>
      <c r="E119" s="16">
        <f>ENERO!E119+FEBRERO!E119+MARZO!E119+ABRIL!E119+MAYO!E119+JUNIO!E119+JULIO!E119+AGOSTO!E119+SEPTIEMBRE!E119+OCTUBRE!E119+NOVIEMBRE!E119+DICIEMBRE!E119</f>
        <v>29088273.464019999</v>
      </c>
      <c r="F119" s="16">
        <f>ENERO!F119+FEBRERO!F119+MARZO!F119+ABRIL!F119+MAYO!F119+JUNIO!F119+JULIO!F119+AGOSTO!F119+SEPTIEMBRE!F119+OCTUBRE!F119+NOVIEMBRE!F119+DICIEMBRE!F119</f>
        <v>19318771.68</v>
      </c>
      <c r="G119" s="16">
        <f>ENERO!G119+FEBRERO!G119+MARZO!G119+ABRIL!G119+MAYO!G119+JUNIO!G119+JULIO!G119+AGOSTO!G119+SEPTIEMBRE!G119+OCTUBRE!G119+NOVIEMBRE!G119+DICIEMBRE!G119</f>
        <v>7324303.8700000001</v>
      </c>
      <c r="H119" s="16">
        <f>ENERO!H119+FEBRERO!H119+MARZO!H119+ABRIL!H119+MAYO!H119+JUNIO!H119+JULIO!H119+AGOSTO!H119+SEPTIEMBRE!H119+OCTUBRE!H119+NOVIEMBRE!H119+DICIEMBRE!H119</f>
        <v>158694308.42000002</v>
      </c>
      <c r="I119" s="16">
        <f>ENERO!I119+FEBRERO!I119+MARZO!I119+ABRIL!I119+MAYO!I119+JUNIO!I119+JULIO!I119+AGOSTO!I119+SEPTIEMBRE!I119+OCTUBRE!I119+NOVIEMBRE!I119+DICIEMBRE!I119</f>
        <v>44734569.979999997</v>
      </c>
      <c r="J119" s="16">
        <f>ENERO!J119+FEBRERO!J119+MARZO!J119+ABRIL!J119+MAYO!J119+JUNIO!J119+JULIO!J119+AGOSTO!J119+SEPTIEMBRE!J119+OCTUBRE!J119+NOVIEMBRE!J119+DICIEMBRE!J119</f>
        <v>232560634.90999997</v>
      </c>
      <c r="K119" s="16">
        <f>ENERO!K119+FEBRERO!K119+MARZO!K119+ABRIL!K119+MAYO!K119+JUNIO!K119+JULIO!K119+AGOSTO!K119+SEPTIEMBRE!K119+OCTUBRE!K119+NOVIEMBRE!K119+DICIEMBRE!K119</f>
        <v>0</v>
      </c>
      <c r="L119" s="16">
        <f>ENERO!L119+FEBRERO!L119+MARZO!L119+ABRIL!L119+MAYO!L119+JUNIO!L119+JULIO!L119+AGOSTO!L119+SEPTIEMBRE!L119+OCTUBRE!L119+NOVIEMBRE!L119+DICIEMBRE!L119</f>
        <v>0</v>
      </c>
      <c r="M119" s="16">
        <f>ENERO!M119+FEBRERO!M119+MARZO!M119+ABRIL!M119+MAYO!M119+JUNIO!M119+JULIO!M119+AGOSTO!M119+SEPTIEMBRE!M119+OCTUBRE!M119+NOVIEMBRE!M119+DICIEMBRE!M119</f>
        <v>716.03</v>
      </c>
      <c r="N119" s="18">
        <f t="shared" si="3"/>
        <v>3614814800.0994225</v>
      </c>
      <c r="O119" s="4"/>
    </row>
    <row r="120" spans="1:15" ht="18" customHeight="1" x14ac:dyDescent="0.2">
      <c r="A120" s="17" t="s">
        <v>115</v>
      </c>
      <c r="B120" s="16">
        <f>ENERO!B120+FEBRERO!B120+MARZO!B120+ABRIL!B120+MAYO!B120+JUNIO!B120+JULIO!B120+AGOSTO!B120+SEPTIEMBRE!B120+OCTUBRE!B120+NOVIEMBRE!B120+DICIEMBRE!B120</f>
        <v>1913032930.9000001</v>
      </c>
      <c r="C120" s="16">
        <f>ENERO!C120+FEBRERO!C120+MARZO!C120+ABRIL!C120+MAYO!C120+JUNIO!C120+JULIO!C120+AGOSTO!C120+SEPTIEMBRE!C120+OCTUBRE!C120+NOVIEMBRE!C120+DICIEMBRE!C120</f>
        <v>704582.64002264</v>
      </c>
      <c r="D120" s="16">
        <f>ENERO!D120+FEBRERO!D120+MARZO!D120+ABRIL!D120+MAYO!D120+JUNIO!D120+JULIO!D120+AGOSTO!D120+SEPTIEMBRE!D120+OCTUBRE!D120+NOVIEMBRE!D120+DICIEMBRE!D120</f>
        <v>126830024.72700343</v>
      </c>
      <c r="E120" s="16">
        <f>ENERO!E120+FEBRERO!E120+MARZO!E120+ABRIL!E120+MAYO!E120+JUNIO!E120+JULIO!E120+AGOSTO!E120+SEPTIEMBRE!E120+OCTUBRE!E120+NOVIEMBRE!E120+DICIEMBRE!E120</f>
        <v>18747773.920879997</v>
      </c>
      <c r="F120" s="16">
        <f>ENERO!F120+FEBRERO!F120+MARZO!F120+ABRIL!F120+MAYO!F120+JUNIO!F120+JULIO!F120+AGOSTO!F120+SEPTIEMBRE!F120+OCTUBRE!F120+NOVIEMBRE!F120+DICIEMBRE!F120</f>
        <v>13017615.57</v>
      </c>
      <c r="G120" s="16">
        <f>ENERO!G120+FEBRERO!G120+MARZO!G120+ABRIL!G120+MAYO!G120+JUNIO!G120+JULIO!G120+AGOSTO!G120+SEPTIEMBRE!G120+OCTUBRE!G120+NOVIEMBRE!G120+DICIEMBRE!G120</f>
        <v>7374129.0800000001</v>
      </c>
      <c r="H120" s="16">
        <f>ENERO!H120+FEBRERO!H120+MARZO!H120+ABRIL!H120+MAYO!H120+JUNIO!H120+JULIO!H120+AGOSTO!H120+SEPTIEMBRE!H120+OCTUBRE!H120+NOVIEMBRE!H120+DICIEMBRE!H120</f>
        <v>100988889.07000001</v>
      </c>
      <c r="I120" s="16">
        <f>ENERO!I120+FEBRERO!I120+MARZO!I120+ABRIL!I120+MAYO!I120+JUNIO!I120+JULIO!I120+AGOSTO!I120+SEPTIEMBRE!I120+OCTUBRE!I120+NOVIEMBRE!I120+DICIEMBRE!I120</f>
        <v>30143605.719999999</v>
      </c>
      <c r="J120" s="16">
        <f>ENERO!J120+FEBRERO!J120+MARZO!J120+ABRIL!J120+MAYO!J120+JUNIO!J120+JULIO!J120+AGOSTO!J120+SEPTIEMBRE!J120+OCTUBRE!J120+NOVIEMBRE!J120+DICIEMBRE!J120</f>
        <v>241107671.63000008</v>
      </c>
      <c r="K120" s="16">
        <f>ENERO!K120+FEBRERO!K120+MARZO!K120+ABRIL!K120+MAYO!K120+JUNIO!K120+JULIO!K120+AGOSTO!K120+SEPTIEMBRE!K120+OCTUBRE!K120+NOVIEMBRE!K120+DICIEMBRE!K120</f>
        <v>0</v>
      </c>
      <c r="L120" s="16">
        <f>ENERO!L120+FEBRERO!L120+MARZO!L120+ABRIL!L120+MAYO!L120+JUNIO!L120+JULIO!L120+AGOSTO!L120+SEPTIEMBRE!L120+OCTUBRE!L120+NOVIEMBRE!L120+DICIEMBRE!L120</f>
        <v>0</v>
      </c>
      <c r="M120" s="16">
        <f>ENERO!M120+FEBRERO!M120+MARZO!M120+ABRIL!M120+MAYO!M120+JUNIO!M120+JULIO!M120+AGOSTO!M120+SEPTIEMBRE!M120+OCTUBRE!M120+NOVIEMBRE!M120+DICIEMBRE!M120</f>
        <v>482.46000000000004</v>
      </c>
      <c r="N120" s="18">
        <f t="shared" si="3"/>
        <v>2451947705.717906</v>
      </c>
      <c r="O120" s="4"/>
    </row>
    <row r="121" spans="1:15" ht="18" customHeight="1" x14ac:dyDescent="0.2">
      <c r="A121" s="17" t="s">
        <v>116</v>
      </c>
      <c r="B121" s="16">
        <f>ENERO!B121+FEBRERO!B121+MARZO!B121+ABRIL!B121+MAYO!B121+JUNIO!B121+JULIO!B121+AGOSTO!B121+SEPTIEMBRE!B121+OCTUBRE!B121+NOVIEMBRE!B121+DICIEMBRE!B121</f>
        <v>2277264761.9299998</v>
      </c>
      <c r="C121" s="16">
        <f>ENERO!C121+FEBRERO!C121+MARZO!C121+ABRIL!C121+MAYO!C121+JUNIO!C121+JULIO!C121+AGOSTO!C121+SEPTIEMBRE!C121+OCTUBRE!C121+NOVIEMBRE!C121+DICIEMBRE!C121</f>
        <v>825826.14128822205</v>
      </c>
      <c r="D121" s="16">
        <f>ENERO!D121+FEBRERO!D121+MARZO!D121+ABRIL!D121+MAYO!D121+JUNIO!D121+JULIO!D121+AGOSTO!D121+SEPTIEMBRE!D121+OCTUBRE!D121+NOVIEMBRE!D121+DICIEMBRE!D121</f>
        <v>141867120.35572186</v>
      </c>
      <c r="E121" s="16">
        <f>ENERO!E121+FEBRERO!E121+MARZO!E121+ABRIL!E121+MAYO!E121+JUNIO!E121+JULIO!E121+AGOSTO!E121+SEPTIEMBRE!E121+OCTUBRE!E121+NOVIEMBRE!E121+DICIEMBRE!E121</f>
        <v>21861052.539999999</v>
      </c>
      <c r="F121" s="16">
        <f>ENERO!F121+FEBRERO!F121+MARZO!F121+ABRIL!F121+MAYO!F121+JUNIO!F121+JULIO!F121+AGOSTO!F121+SEPTIEMBRE!F121+OCTUBRE!F121+NOVIEMBRE!F121+DICIEMBRE!F121</f>
        <v>5470549.0899999999</v>
      </c>
      <c r="G121" s="16">
        <f>ENERO!G121+FEBRERO!G121+MARZO!G121+ABRIL!G121+MAYO!G121+JUNIO!G121+JULIO!G121+AGOSTO!G121+SEPTIEMBRE!G121+OCTUBRE!G121+NOVIEMBRE!G121+DICIEMBRE!G121</f>
        <v>2690560.61</v>
      </c>
      <c r="H121" s="16">
        <f>ENERO!H121+FEBRERO!H121+MARZO!H121+ABRIL!H121+MAYO!H121+JUNIO!H121+JULIO!H121+AGOSTO!H121+SEPTIEMBRE!H121+OCTUBRE!H121+NOVIEMBRE!H121+DICIEMBRE!H121</f>
        <v>120115077.78</v>
      </c>
      <c r="I121" s="16">
        <f>ENERO!I121+FEBRERO!I121+MARZO!I121+ABRIL!I121+MAYO!I121+JUNIO!I121+JULIO!I121+AGOSTO!I121+SEPTIEMBRE!I121+OCTUBRE!I121+NOVIEMBRE!I121+DICIEMBRE!I121</f>
        <v>12667609.890000001</v>
      </c>
      <c r="J121" s="16">
        <f>ENERO!J121+FEBRERO!J121+MARZO!J121+ABRIL!J121+MAYO!J121+JUNIO!J121+JULIO!J121+AGOSTO!J121+SEPTIEMBRE!J121+OCTUBRE!J121+NOVIEMBRE!J121+DICIEMBRE!J121</f>
        <v>133975773.06000003</v>
      </c>
      <c r="K121" s="16">
        <f>ENERO!K121+FEBRERO!K121+MARZO!K121+ABRIL!K121+MAYO!K121+JUNIO!K121+JULIO!K121+AGOSTO!K121+SEPTIEMBRE!K121+OCTUBRE!K121+NOVIEMBRE!K121+DICIEMBRE!K121</f>
        <v>0</v>
      </c>
      <c r="L121" s="16">
        <f>ENERO!L121+FEBRERO!L121+MARZO!L121+ABRIL!L121+MAYO!L121+JUNIO!L121+JULIO!L121+AGOSTO!L121+SEPTIEMBRE!L121+OCTUBRE!L121+NOVIEMBRE!L121+DICIEMBRE!L121</f>
        <v>0</v>
      </c>
      <c r="M121" s="16">
        <f>ENERO!M121+FEBRERO!M121+MARZO!M121+ABRIL!M121+MAYO!M121+JUNIO!M121+JULIO!M121+AGOSTO!M121+SEPTIEMBRE!M121+OCTUBRE!M121+NOVIEMBRE!M121+DICIEMBRE!M121</f>
        <v>202.72000000000003</v>
      </c>
      <c r="N121" s="18">
        <f t="shared" si="3"/>
        <v>2716738534.1170101</v>
      </c>
      <c r="O121" s="4"/>
    </row>
    <row r="122" spans="1:15" ht="18" customHeight="1" x14ac:dyDescent="0.2">
      <c r="A122" s="17" t="s">
        <v>117</v>
      </c>
      <c r="B122" s="16">
        <f>ENERO!B122+FEBRERO!B122+MARZO!B122+ABRIL!B122+MAYO!B122+JUNIO!B122+JULIO!B122+AGOSTO!B122+SEPTIEMBRE!B122+OCTUBRE!B122+NOVIEMBRE!B122+DICIEMBRE!B122</f>
        <v>7528378251.9899998</v>
      </c>
      <c r="C122" s="16">
        <f>ENERO!C122+FEBRERO!C122+MARZO!C122+ABRIL!C122+MAYO!C122+JUNIO!C122+JULIO!C122+AGOSTO!C122+SEPTIEMBRE!C122+OCTUBRE!C122+NOVIEMBRE!C122+DICIEMBRE!C122</f>
        <v>2482183.4878381062</v>
      </c>
      <c r="D122" s="16">
        <f>ENERO!D122+FEBRERO!D122+MARZO!D122+ABRIL!D122+MAYO!D122+JUNIO!D122+JULIO!D122+AGOSTO!D122+SEPTIEMBRE!D122+OCTUBRE!D122+NOVIEMBRE!D122+DICIEMBRE!D122</f>
        <v>241856381.37</v>
      </c>
      <c r="E122" s="16">
        <f>ENERO!E122+FEBRERO!E122+MARZO!E122+ABRIL!E122+MAYO!E122+JUNIO!E122+JULIO!E122+AGOSTO!E122+SEPTIEMBRE!E122+OCTUBRE!E122+NOVIEMBRE!E122+DICIEMBRE!E122</f>
        <v>91882371.191293985</v>
      </c>
      <c r="F122" s="16">
        <f>ENERO!F122+FEBRERO!F122+MARZO!F122+ABRIL!F122+MAYO!F122+JUNIO!F122+JULIO!F122+AGOSTO!F122+SEPTIEMBRE!F122+OCTUBRE!F122+NOVIEMBRE!F122+DICIEMBRE!F122</f>
        <v>164689306.70000002</v>
      </c>
      <c r="G122" s="16">
        <f>ENERO!G122+FEBRERO!G122+MARZO!G122+ABRIL!G122+MAYO!G122+JUNIO!G122+JULIO!G122+AGOSTO!G122+SEPTIEMBRE!G122+OCTUBRE!G122+NOVIEMBRE!G122+DICIEMBRE!G122</f>
        <v>66741079.093622983</v>
      </c>
      <c r="H122" s="16">
        <f>ENERO!H122+FEBRERO!H122+MARZO!H122+ABRIL!H122+MAYO!H122+JUNIO!H122+JULIO!H122+AGOSTO!H122+SEPTIEMBRE!H122+OCTUBRE!H122+NOVIEMBRE!H122+DICIEMBRE!H122</f>
        <v>395135382.61000001</v>
      </c>
      <c r="I122" s="16">
        <f>ENERO!I122+FEBRERO!I122+MARZO!I122+ABRIL!I122+MAYO!I122+JUNIO!I122+JULIO!I122+AGOSTO!I122+SEPTIEMBRE!I122+OCTUBRE!I122+NOVIEMBRE!I122+DICIEMBRE!I122</f>
        <v>381354747.78000003</v>
      </c>
      <c r="J122" s="16">
        <f>ENERO!J122+FEBRERO!J122+MARZO!J122+ABRIL!J122+MAYO!J122+JUNIO!J122+JULIO!J122+AGOSTO!J122+SEPTIEMBRE!J122+OCTUBRE!J122+NOVIEMBRE!J122+DICIEMBRE!J122</f>
        <v>628471619.33000016</v>
      </c>
      <c r="K122" s="16">
        <f>ENERO!K122+FEBRERO!K122+MARZO!K122+ABRIL!K122+MAYO!K122+JUNIO!K122+JULIO!K122+AGOSTO!K122+SEPTIEMBRE!K122+OCTUBRE!K122+NOVIEMBRE!K122+DICIEMBRE!K122</f>
        <v>0</v>
      </c>
      <c r="L122" s="16">
        <f>ENERO!L122+FEBRERO!L122+MARZO!L122+ABRIL!L122+MAYO!L122+JUNIO!L122+JULIO!L122+AGOSTO!L122+SEPTIEMBRE!L122+OCTUBRE!L122+NOVIEMBRE!L122+DICIEMBRE!L122</f>
        <v>0</v>
      </c>
      <c r="M122" s="16">
        <f>ENERO!M122+FEBRERO!M122+MARZO!M122+ABRIL!M122+MAYO!M122+JUNIO!M122+JULIO!M122+AGOSTO!M122+SEPTIEMBRE!M122+OCTUBRE!M122+NOVIEMBRE!M122+DICIEMBRE!M122</f>
        <v>6104.84</v>
      </c>
      <c r="N122" s="18">
        <f t="shared" si="3"/>
        <v>9500997428.3927536</v>
      </c>
      <c r="O122" s="4"/>
    </row>
    <row r="123" spans="1:15" ht="18" customHeight="1" x14ac:dyDescent="0.2">
      <c r="A123" s="17" t="s">
        <v>118</v>
      </c>
      <c r="B123" s="16">
        <f>ENERO!B123+FEBRERO!B123+MARZO!B123+ABRIL!B123+MAYO!B123+JUNIO!B123+JULIO!B123+AGOSTO!B123+SEPTIEMBRE!B123+OCTUBRE!B123+NOVIEMBRE!B123+DICIEMBRE!B123</f>
        <v>17088355140.16</v>
      </c>
      <c r="C123" s="16">
        <f>ENERO!C123+FEBRERO!C123+MARZO!C123+ABRIL!C123+MAYO!C123+JUNIO!C123+JULIO!C123+AGOSTO!C123+SEPTIEMBRE!C123+OCTUBRE!C123+NOVIEMBRE!C123+DICIEMBRE!C123</f>
        <v>6229057.5410870509</v>
      </c>
      <c r="D123" s="16">
        <f>ENERO!D123+FEBRERO!D123+MARZO!D123+ABRIL!D123+MAYO!D123+JUNIO!D123+JULIO!D123+AGOSTO!D123+SEPTIEMBRE!D123+OCTUBRE!D123+NOVIEMBRE!D123+DICIEMBRE!D123</f>
        <v>278693758.36500001</v>
      </c>
      <c r="E123" s="16">
        <f>ENERO!E123+FEBRERO!E123+MARZO!E123+ABRIL!E123+MAYO!E123+JUNIO!E123+JULIO!E123+AGOSTO!E123+SEPTIEMBRE!E123+OCTUBRE!E123+NOVIEMBRE!E123+DICIEMBRE!E123</f>
        <v>165629187.97753799</v>
      </c>
      <c r="F123" s="16">
        <f>ENERO!F123+FEBRERO!F123+MARZO!F123+ABRIL!F123+MAYO!F123+JUNIO!F123+JULIO!F123+AGOSTO!F123+SEPTIEMBRE!F123+OCTUBRE!F123+NOVIEMBRE!F123+DICIEMBRE!F123</f>
        <v>228932457.17999998</v>
      </c>
      <c r="G123" s="16">
        <f>ENERO!G123+FEBRERO!G123+MARZO!G123+ABRIL!G123+MAYO!G123+JUNIO!G123+JULIO!G123+AGOSTO!G123+SEPTIEMBRE!G123+OCTUBRE!G123+NOVIEMBRE!G123+DICIEMBRE!G123</f>
        <v>171769560.6380406</v>
      </c>
      <c r="H123" s="16">
        <f>ENERO!H123+FEBRERO!H123+MARZO!H123+ABRIL!H123+MAYO!H123+JUNIO!H123+JULIO!H123+AGOSTO!H123+SEPTIEMBRE!H123+OCTUBRE!H123+NOVIEMBRE!H123+DICIEMBRE!H123</f>
        <v>901583936.91000009</v>
      </c>
      <c r="I123" s="16">
        <f>ENERO!I123+FEBRERO!I123+MARZO!I123+ABRIL!I123+MAYO!I123+JUNIO!I123+JULIO!I123+AGOSTO!I123+SEPTIEMBRE!I123+OCTUBRE!I123+NOVIEMBRE!I123+DICIEMBRE!I123</f>
        <v>530116260.67999995</v>
      </c>
      <c r="J123" s="16">
        <f>ENERO!J123+FEBRERO!J123+MARZO!J123+ABRIL!J123+MAYO!J123+JUNIO!J123+JULIO!J123+AGOSTO!J123+SEPTIEMBRE!J123+OCTUBRE!J123+NOVIEMBRE!J123+DICIEMBRE!J123</f>
        <v>820035230.87999988</v>
      </c>
      <c r="K123" s="16">
        <f>ENERO!K123+FEBRERO!K123+MARZO!K123+ABRIL!K123+MAYO!K123+JUNIO!K123+JULIO!K123+AGOSTO!K123+SEPTIEMBRE!K123+OCTUBRE!K123+NOVIEMBRE!K123+DICIEMBRE!K123</f>
        <v>0</v>
      </c>
      <c r="L123" s="16">
        <f>ENERO!L123+FEBRERO!L123+MARZO!L123+ABRIL!L123+MAYO!L123+JUNIO!L123+JULIO!L123+AGOSTO!L123+SEPTIEMBRE!L123+OCTUBRE!L123+NOVIEMBRE!L123+DICIEMBRE!L123</f>
        <v>0</v>
      </c>
      <c r="M123" s="16">
        <f>ENERO!M123+FEBRERO!M123+MARZO!M123+ABRIL!M123+MAYO!M123+JUNIO!M123+JULIO!M123+AGOSTO!M123+SEPTIEMBRE!M123+OCTUBRE!M123+NOVIEMBRE!M123+DICIEMBRE!M123</f>
        <v>8486.2899999999991</v>
      </c>
      <c r="N123" s="18">
        <f t="shared" si="3"/>
        <v>20191353076.62167</v>
      </c>
      <c r="O123" s="4"/>
    </row>
    <row r="124" spans="1:15" ht="18" customHeight="1" x14ac:dyDescent="0.2">
      <c r="A124" s="17" t="s">
        <v>119</v>
      </c>
      <c r="B124" s="16">
        <f>ENERO!B124+FEBRERO!B124+MARZO!B124+ABRIL!B124+MAYO!B124+JUNIO!B124+JULIO!B124+AGOSTO!B124+SEPTIEMBRE!B124+OCTUBRE!B124+NOVIEMBRE!B124+DICIEMBRE!B124</f>
        <v>13884319928.940002</v>
      </c>
      <c r="C124" s="16">
        <f>ENERO!C124+FEBRERO!C124+MARZO!C124+ABRIL!C124+MAYO!C124+JUNIO!C124+JULIO!C124+AGOSTO!C124+SEPTIEMBRE!C124+OCTUBRE!C124+NOVIEMBRE!C124+DICIEMBRE!C124</f>
        <v>4755080.0528076338</v>
      </c>
      <c r="D124" s="16">
        <f>ENERO!D124+FEBRERO!D124+MARZO!D124+ABRIL!D124+MAYO!D124+JUNIO!D124+JULIO!D124+AGOSTO!D124+SEPTIEMBRE!D124+OCTUBRE!D124+NOVIEMBRE!D124+DICIEMBRE!D124</f>
        <v>87924329.269999996</v>
      </c>
      <c r="E124" s="16">
        <f>ENERO!E124+FEBRERO!E124+MARZO!E124+ABRIL!E124+MAYO!E124+JUNIO!E124+JULIO!E124+AGOSTO!E124+SEPTIEMBRE!E124+OCTUBRE!E124+NOVIEMBRE!E124+DICIEMBRE!E124</f>
        <v>171912431.17725599</v>
      </c>
      <c r="F124" s="16">
        <f>ENERO!F124+FEBRERO!F124+MARZO!F124+ABRIL!F124+MAYO!F124+JUNIO!F124+JULIO!F124+AGOSTO!F124+SEPTIEMBRE!F124+OCTUBRE!F124+NOVIEMBRE!F124+DICIEMBRE!F124</f>
        <v>293161286.83000004</v>
      </c>
      <c r="G124" s="16">
        <f>ENERO!G124+FEBRERO!G124+MARZO!G124+ABRIL!G124+MAYO!G124+JUNIO!G124+JULIO!G124+AGOSTO!G124+SEPTIEMBRE!G124+OCTUBRE!G124+NOVIEMBRE!G124+DICIEMBRE!G124</f>
        <v>0</v>
      </c>
      <c r="H124" s="16">
        <f>ENERO!H124+FEBRERO!H124+MARZO!H124+ABRIL!H124+MAYO!H124+JUNIO!H124+JULIO!H124+AGOSTO!H124+SEPTIEMBRE!H124+OCTUBRE!H124+NOVIEMBRE!H124+DICIEMBRE!H124</f>
        <v>730129573.37</v>
      </c>
      <c r="I124" s="16">
        <f>ENERO!I124+FEBRERO!I124+MARZO!I124+ABRIL!I124+MAYO!I124+JUNIO!I124+JULIO!I124+AGOSTO!I124+SEPTIEMBRE!I124+OCTUBRE!I124+NOVIEMBRE!I124+DICIEMBRE!I124</f>
        <v>678844612.32999992</v>
      </c>
      <c r="J124" s="16">
        <f>ENERO!J124+FEBRERO!J124+MARZO!J124+ABRIL!J124+MAYO!J124+JUNIO!J124+JULIO!J124+AGOSTO!J124+SEPTIEMBRE!J124+OCTUBRE!J124+NOVIEMBRE!J124+DICIEMBRE!J124</f>
        <v>1173189033.5999994</v>
      </c>
      <c r="K124" s="16">
        <f>ENERO!K124+FEBRERO!K124+MARZO!K124+ABRIL!K124+MAYO!K124+JUNIO!K124+JULIO!K124+AGOSTO!K124+SEPTIEMBRE!K124+OCTUBRE!K124+NOVIEMBRE!K124+DICIEMBRE!K124</f>
        <v>0</v>
      </c>
      <c r="L124" s="16">
        <f>ENERO!L124+FEBRERO!L124+MARZO!L124+ABRIL!L124+MAYO!L124+JUNIO!L124+JULIO!L124+AGOSTO!L124+SEPTIEMBRE!L124+OCTUBRE!L124+NOVIEMBRE!L124+DICIEMBRE!L124</f>
        <v>0</v>
      </c>
      <c r="M124" s="16">
        <f>ENERO!M124+FEBRERO!M124+MARZO!M124+ABRIL!M124+MAYO!M124+JUNIO!M124+JULIO!M124+AGOSTO!M124+SEPTIEMBRE!M124+OCTUBRE!M124+NOVIEMBRE!M124+DICIEMBRE!M124</f>
        <v>10867.21</v>
      </c>
      <c r="N124" s="18">
        <f t="shared" si="3"/>
        <v>17024247142.780064</v>
      </c>
      <c r="O124" s="4"/>
    </row>
    <row r="125" spans="1:15" ht="18" customHeight="1" x14ac:dyDescent="0.2">
      <c r="A125" s="17" t="s">
        <v>120</v>
      </c>
      <c r="B125" s="16">
        <f>ENERO!B125+FEBRERO!B125+MARZO!B125+ABRIL!B125+MAYO!B125+JUNIO!B125+JULIO!B125+AGOSTO!B125+SEPTIEMBRE!B125+OCTUBRE!B125+NOVIEMBRE!B125+DICIEMBRE!B125</f>
        <v>4755764892.46</v>
      </c>
      <c r="C125" s="16">
        <f>ENERO!C125+FEBRERO!C125+MARZO!C125+ABRIL!C125+MAYO!C125+JUNIO!C125+JULIO!C125+AGOSTO!C125+SEPTIEMBRE!C125+OCTUBRE!C125+NOVIEMBRE!C125+DICIEMBRE!C125</f>
        <v>1660827.1533246515</v>
      </c>
      <c r="D125" s="16">
        <f>ENERO!D125+FEBRERO!D125+MARZO!D125+ABRIL!D125+MAYO!D125+JUNIO!D125+JULIO!D125+AGOSTO!D125+SEPTIEMBRE!D125+OCTUBRE!D125+NOVIEMBRE!D125+DICIEMBRE!D125</f>
        <v>152603749.65643641</v>
      </c>
      <c r="E125" s="16">
        <f>ENERO!E125+FEBRERO!E125+MARZO!E125+ABRIL!E125+MAYO!E125+JUNIO!E125+JULIO!E125+AGOSTO!E125+SEPTIEMBRE!E125+OCTUBRE!E125+NOVIEMBRE!E125+DICIEMBRE!E125</f>
        <v>45154215.100000001</v>
      </c>
      <c r="F125" s="16">
        <f>ENERO!F125+FEBRERO!F125+MARZO!F125+ABRIL!F125+MAYO!F125+JUNIO!F125+JULIO!F125+AGOSTO!F125+SEPTIEMBRE!F125+OCTUBRE!F125+NOVIEMBRE!F125+DICIEMBRE!F125</f>
        <v>113993641.84999999</v>
      </c>
      <c r="G125" s="16">
        <f>ENERO!G125+FEBRERO!G125+MARZO!G125+ABRIL!G125+MAYO!G125+JUNIO!G125+JULIO!G125+AGOSTO!G125+SEPTIEMBRE!G125+OCTUBRE!G125+NOVIEMBRE!G125+DICIEMBRE!G125</f>
        <v>46486908.259999998</v>
      </c>
      <c r="H125" s="16">
        <f>ENERO!H125+FEBRERO!H125+MARZO!H125+ABRIL!H125+MAYO!H125+JUNIO!H125+JULIO!H125+AGOSTO!H125+SEPTIEMBRE!H125+OCTUBRE!H125+NOVIEMBRE!H125+DICIEMBRE!H125</f>
        <v>250342164.64999998</v>
      </c>
      <c r="I125" s="16">
        <f>ENERO!I125+FEBRERO!I125+MARZO!I125+ABRIL!I125+MAYO!I125+JUNIO!I125+JULIO!I125+AGOSTO!I125+SEPTIEMBRE!I125+OCTUBRE!I125+NOVIEMBRE!I125+DICIEMBRE!I125</f>
        <v>263963808.01999998</v>
      </c>
      <c r="J125" s="16">
        <f>ENERO!J125+FEBRERO!J125+MARZO!J125+ABRIL!J125+MAYO!J125+JUNIO!J125+JULIO!J125+AGOSTO!J125+SEPTIEMBRE!J125+OCTUBRE!J125+NOVIEMBRE!J125+DICIEMBRE!J125</f>
        <v>724986752.96999979</v>
      </c>
      <c r="K125" s="16">
        <f>ENERO!K125+FEBRERO!K125+MARZO!K125+ABRIL!K125+MAYO!K125+JUNIO!K125+JULIO!K125+AGOSTO!K125+SEPTIEMBRE!K125+OCTUBRE!K125+NOVIEMBRE!K125+DICIEMBRE!K125</f>
        <v>0</v>
      </c>
      <c r="L125" s="16">
        <f>ENERO!L125+FEBRERO!L125+MARZO!L125+ABRIL!L125+MAYO!L125+JUNIO!L125+JULIO!L125+AGOSTO!L125+SEPTIEMBRE!L125+OCTUBRE!L125+NOVIEMBRE!L125+DICIEMBRE!L125</f>
        <v>0</v>
      </c>
      <c r="M125" s="16">
        <f>ENERO!M125+FEBRERO!M125+MARZO!M125+ABRIL!M125+MAYO!M125+JUNIO!M125+JULIO!M125+AGOSTO!M125+SEPTIEMBRE!M125+OCTUBRE!M125+NOVIEMBRE!M125+DICIEMBRE!M125</f>
        <v>4225.58</v>
      </c>
      <c r="N125" s="18">
        <f t="shared" si="3"/>
        <v>6354961185.6997604</v>
      </c>
      <c r="O125" s="4"/>
    </row>
    <row r="126" spans="1:15" ht="18" customHeight="1" x14ac:dyDescent="0.2">
      <c r="A126" s="17" t="s">
        <v>121</v>
      </c>
      <c r="B126" s="16">
        <f>ENERO!B126+FEBRERO!B126+MARZO!B126+ABRIL!B126+MAYO!B126+JUNIO!B126+JULIO!B126+AGOSTO!B126+SEPTIEMBRE!B126+OCTUBRE!B126+NOVIEMBRE!B126+DICIEMBRE!B126</f>
        <v>5418460987.5699997</v>
      </c>
      <c r="C126" s="16">
        <f>ENERO!C126+FEBRERO!C126+MARZO!C126+ABRIL!C126+MAYO!C126+JUNIO!C126+JULIO!C126+AGOSTO!C126+SEPTIEMBRE!C126+OCTUBRE!C126+NOVIEMBRE!C126+DICIEMBRE!C126</f>
        <v>2004502.3359346099</v>
      </c>
      <c r="D126" s="16">
        <f>ENERO!D126+FEBRERO!D126+MARZO!D126+ABRIL!D126+MAYO!D126+JUNIO!D126+JULIO!D126+AGOSTO!D126+SEPTIEMBRE!D126+OCTUBRE!D126+NOVIEMBRE!D126+DICIEMBRE!D126</f>
        <v>147598983.55607918</v>
      </c>
      <c r="E126" s="16">
        <f>ENERO!E126+FEBRERO!E126+MARZO!E126+ABRIL!E126+MAYO!E126+JUNIO!E126+JULIO!E126+AGOSTO!E126+SEPTIEMBRE!E126+OCTUBRE!E126+NOVIEMBRE!E126+DICIEMBRE!E126</f>
        <v>52816626.830799997</v>
      </c>
      <c r="F126" s="16">
        <f>ENERO!F126+FEBRERO!F126+MARZO!F126+ABRIL!F126+MAYO!F126+JUNIO!F126+JULIO!F126+AGOSTO!F126+SEPTIEMBRE!F126+OCTUBRE!F126+NOVIEMBRE!F126+DICIEMBRE!F126</f>
        <v>57068424.949999996</v>
      </c>
      <c r="G126" s="16">
        <f>ENERO!G126+FEBRERO!G126+MARZO!G126+ABRIL!G126+MAYO!G126+JUNIO!G126+JULIO!G126+AGOSTO!G126+SEPTIEMBRE!G126+OCTUBRE!G126+NOVIEMBRE!G126+DICIEMBRE!G126</f>
        <v>18833924.23</v>
      </c>
      <c r="H126" s="16">
        <f>ENERO!H126+FEBRERO!H126+MARZO!H126+ABRIL!H126+MAYO!H126+JUNIO!H126+JULIO!H126+AGOSTO!H126+SEPTIEMBRE!H126+OCTUBRE!H126+NOVIEMBRE!H126+DICIEMBRE!H126</f>
        <v>286109860.68000001</v>
      </c>
      <c r="I126" s="16">
        <f>ENERO!I126+FEBRERO!I126+MARZO!I126+ABRIL!I126+MAYO!I126+JUNIO!I126+JULIO!I126+AGOSTO!I126+SEPTIEMBRE!I126+OCTUBRE!I126+NOVIEMBRE!I126+DICIEMBRE!I126</f>
        <v>132147710.42999998</v>
      </c>
      <c r="J126" s="16">
        <f>ENERO!J126+FEBRERO!J126+MARZO!J126+ABRIL!J126+MAYO!J126+JUNIO!J126+JULIO!J126+AGOSTO!J126+SEPTIEMBRE!J126+OCTUBRE!J126+NOVIEMBRE!J126+DICIEMBRE!J126</f>
        <v>497445229.50000012</v>
      </c>
      <c r="K126" s="16">
        <f>ENERO!K126+FEBRERO!K126+MARZO!K126+ABRIL!K126+MAYO!K126+JUNIO!K126+JULIO!K126+AGOSTO!K126+SEPTIEMBRE!K126+OCTUBRE!K126+NOVIEMBRE!K126+DICIEMBRE!K126</f>
        <v>0</v>
      </c>
      <c r="L126" s="16">
        <f>ENERO!L126+FEBRERO!L126+MARZO!L126+ABRIL!L126+MAYO!L126+JUNIO!L126+JULIO!L126+AGOSTO!L126+SEPTIEMBRE!L126+OCTUBRE!L126+NOVIEMBRE!L126+DICIEMBRE!L126</f>
        <v>0</v>
      </c>
      <c r="M126" s="16">
        <f>ENERO!M126+FEBRERO!M126+MARZO!M126+ABRIL!M126+MAYO!M126+JUNIO!M126+JULIO!M126+AGOSTO!M126+SEPTIEMBRE!M126+OCTUBRE!M126+NOVIEMBRE!M126+DICIEMBRE!M126</f>
        <v>2115.4</v>
      </c>
      <c r="N126" s="18">
        <f t="shared" si="3"/>
        <v>6612488365.4828129</v>
      </c>
      <c r="O126" s="4"/>
    </row>
    <row r="127" spans="1:15" ht="18" customHeight="1" x14ac:dyDescent="0.2">
      <c r="A127" s="17" t="s">
        <v>122</v>
      </c>
      <c r="B127" s="16">
        <f>ENERO!B127+FEBRERO!B127+MARZO!B127+ABRIL!B127+MAYO!B127+JUNIO!B127+JULIO!B127+AGOSTO!B127+SEPTIEMBRE!B127+OCTUBRE!B127+NOVIEMBRE!B127+DICIEMBRE!B127</f>
        <v>2928497553.4000001</v>
      </c>
      <c r="C127" s="16">
        <f>ENERO!C127+FEBRERO!C127+MARZO!C127+ABRIL!C127+MAYO!C127+JUNIO!C127+JULIO!C127+AGOSTO!C127+SEPTIEMBRE!C127+OCTUBRE!C127+NOVIEMBRE!C127+DICIEMBRE!C127</f>
        <v>980152.09361705405</v>
      </c>
      <c r="D127" s="16">
        <f>ENERO!D127+FEBRERO!D127+MARZO!D127+ABRIL!D127+MAYO!D127+JUNIO!D127+JULIO!D127+AGOSTO!D127+SEPTIEMBRE!D127+OCTUBRE!D127+NOVIEMBRE!D127+DICIEMBRE!D127</f>
        <v>65750723.745892204</v>
      </c>
      <c r="E127" s="16">
        <f>ENERO!E127+FEBRERO!E127+MARZO!E127+ABRIL!E127+MAYO!E127+JUNIO!E127+JULIO!E127+AGOSTO!E127+SEPTIEMBRE!E127+OCTUBRE!E127+NOVIEMBRE!E127+DICIEMBRE!E127</f>
        <v>27556816.901202001</v>
      </c>
      <c r="F127" s="16">
        <f>ENERO!F127+FEBRERO!F127+MARZO!F127+ABRIL!F127+MAYO!F127+JUNIO!F127+JULIO!F127+AGOSTO!F127+SEPTIEMBRE!F127+OCTUBRE!F127+NOVIEMBRE!F127+DICIEMBRE!F127</f>
        <v>60577023.230000004</v>
      </c>
      <c r="G127" s="16">
        <f>ENERO!G127+FEBRERO!G127+MARZO!G127+ABRIL!G127+MAYO!G127+JUNIO!G127+JULIO!G127+AGOSTO!G127+SEPTIEMBRE!G127+OCTUBRE!G127+NOVIEMBRE!G127+DICIEMBRE!G127</f>
        <v>18983399.82</v>
      </c>
      <c r="H127" s="16">
        <f>ENERO!H127+FEBRERO!H127+MARZO!H127+ABRIL!H127+MAYO!H127+JUNIO!H127+JULIO!H127+AGOSTO!H127+SEPTIEMBRE!H127+OCTUBRE!H127+NOVIEMBRE!H127+DICIEMBRE!H127</f>
        <v>153820378.43000001</v>
      </c>
      <c r="I127" s="16">
        <f>ENERO!I127+FEBRERO!I127+MARZO!I127+ABRIL!I127+MAYO!I127+JUNIO!I127+JULIO!I127+AGOSTO!I127+SEPTIEMBRE!I127+OCTUBRE!I127+NOVIEMBRE!I127+DICIEMBRE!I127</f>
        <v>140272224.60999998</v>
      </c>
      <c r="J127" s="16">
        <f>ENERO!J127+FEBRERO!J127+MARZO!J127+ABRIL!J127+MAYO!J127+JUNIO!J127+JULIO!J127+AGOSTO!J127+SEPTIEMBRE!J127+OCTUBRE!J127+NOVIEMBRE!J127+DICIEMBRE!J127</f>
        <v>551554197.46999991</v>
      </c>
      <c r="K127" s="16">
        <f>ENERO!K127+FEBRERO!K127+MARZO!K127+ABRIL!K127+MAYO!K127+JUNIO!K127+JULIO!K127+AGOSTO!K127+SEPTIEMBRE!K127+OCTUBRE!K127+NOVIEMBRE!K127+DICIEMBRE!K127</f>
        <v>0</v>
      </c>
      <c r="L127" s="16">
        <f>ENERO!L127+FEBRERO!L127+MARZO!L127+ABRIL!L127+MAYO!L127+JUNIO!L127+JULIO!L127+AGOSTO!L127+SEPTIEMBRE!L127+OCTUBRE!L127+NOVIEMBRE!L127+DICIEMBRE!L127</f>
        <v>0</v>
      </c>
      <c r="M127" s="16">
        <f>ENERO!M127+FEBRERO!M127+MARZO!M127+ABRIL!M127+MAYO!M127+JUNIO!M127+JULIO!M127+AGOSTO!M127+SEPTIEMBRE!M127+OCTUBRE!M127+NOVIEMBRE!M127+DICIEMBRE!M127</f>
        <v>2245.4500000000003</v>
      </c>
      <c r="N127" s="18">
        <f t="shared" si="3"/>
        <v>3947994715.1507111</v>
      </c>
      <c r="O127" s="4"/>
    </row>
    <row r="128" spans="1:15" ht="18" customHeight="1" x14ac:dyDescent="0.2">
      <c r="A128" s="17" t="s">
        <v>123</v>
      </c>
      <c r="B128" s="16">
        <f>ENERO!B128+FEBRERO!B128+MARZO!B128+ABRIL!B128+MAYO!B128+JUNIO!B128+JULIO!B128+AGOSTO!B128+SEPTIEMBRE!B128+OCTUBRE!B128+NOVIEMBRE!B128+DICIEMBRE!B128</f>
        <v>1480104951.5400002</v>
      </c>
      <c r="C128" s="16">
        <f>ENERO!C128+FEBRERO!C128+MARZO!C128+ABRIL!C128+MAYO!C128+JUNIO!C128+JULIO!C128+AGOSTO!C128+SEPTIEMBRE!C128+OCTUBRE!C128+NOVIEMBRE!C128+DICIEMBRE!C128</f>
        <v>547551.28990908002</v>
      </c>
      <c r="D128" s="16">
        <f>ENERO!D128+FEBRERO!D128+MARZO!D128+ABRIL!D128+MAYO!D128+JUNIO!D128+JULIO!D128+AGOSTO!D128+SEPTIEMBRE!D128+OCTUBRE!D128+NOVIEMBRE!D128+DICIEMBRE!D128</f>
        <v>59256945.847755633</v>
      </c>
      <c r="E128" s="16">
        <f>ENERO!E128+FEBRERO!E128+MARZO!E128+ABRIL!E128+MAYO!E128+JUNIO!E128+JULIO!E128+AGOSTO!E128+SEPTIEMBRE!E128+OCTUBRE!E128+NOVIEMBRE!E128+DICIEMBRE!E128</f>
        <v>14470888.6272</v>
      </c>
      <c r="F128" s="16">
        <f>ENERO!F128+FEBRERO!F128+MARZO!F128+ABRIL!F128+MAYO!F128+JUNIO!F128+JULIO!F128+AGOSTO!F128+SEPTIEMBRE!F128+OCTUBRE!F128+NOVIEMBRE!F128+DICIEMBRE!F128</f>
        <v>5542153.1300000008</v>
      </c>
      <c r="G128" s="16">
        <f>ENERO!G128+FEBRERO!G128+MARZO!G128+ABRIL!G128+MAYO!G128+JUNIO!G128+JULIO!G128+AGOSTO!G128+SEPTIEMBRE!G128+OCTUBRE!G128+NOVIEMBRE!G128+DICIEMBRE!G128</f>
        <v>3238637.77</v>
      </c>
      <c r="H128" s="16">
        <f>ENERO!H128+FEBRERO!H128+MARZO!H128+ABRIL!H128+MAYO!H128+JUNIO!H128+JULIO!H128+AGOSTO!H128+SEPTIEMBRE!H128+OCTUBRE!H128+NOVIEMBRE!H128+DICIEMBRE!H128</f>
        <v>78153688.450000003</v>
      </c>
      <c r="I128" s="16">
        <f>ENERO!I128+FEBRERO!I128+MARZO!I128+ABRIL!I128+MAYO!I128+JUNIO!I128+JULIO!I128+AGOSTO!I128+SEPTIEMBRE!I128+OCTUBRE!I128+NOVIEMBRE!I128+DICIEMBRE!I128</f>
        <v>12833416.300000001</v>
      </c>
      <c r="J128" s="16">
        <f>ENERO!J128+FEBRERO!J128+MARZO!J128+ABRIL!J128+MAYO!J128+JUNIO!J128+JULIO!J128+AGOSTO!J128+SEPTIEMBRE!J128+OCTUBRE!J128+NOVIEMBRE!J128+DICIEMBRE!J128</f>
        <v>118531896.00999999</v>
      </c>
      <c r="K128" s="16">
        <f>ENERO!K128+FEBRERO!K128+MARZO!K128+ABRIL!K128+MAYO!K128+JUNIO!K128+JULIO!K128+AGOSTO!K128+SEPTIEMBRE!K128+OCTUBRE!K128+NOVIEMBRE!K128+DICIEMBRE!K128</f>
        <v>0</v>
      </c>
      <c r="L128" s="16">
        <f>ENERO!L128+FEBRERO!L128+MARZO!L128+ABRIL!L128+MAYO!L128+JUNIO!L128+JULIO!L128+AGOSTO!L128+SEPTIEMBRE!L128+OCTUBRE!L128+NOVIEMBRE!L128+DICIEMBRE!L128</f>
        <v>0</v>
      </c>
      <c r="M128" s="16">
        <f>ENERO!M128+FEBRERO!M128+MARZO!M128+ABRIL!M128+MAYO!M128+JUNIO!M128+JULIO!M128+AGOSTO!M128+SEPTIEMBRE!M128+OCTUBRE!M128+NOVIEMBRE!M128+DICIEMBRE!M128</f>
        <v>205.35999999999999</v>
      </c>
      <c r="N128" s="18">
        <f t="shared" si="3"/>
        <v>1772680334.3248649</v>
      </c>
      <c r="O128" s="4"/>
    </row>
    <row r="129" spans="1:15" ht="18" customHeight="1" x14ac:dyDescent="0.2">
      <c r="A129" s="17" t="s">
        <v>124</v>
      </c>
      <c r="B129" s="16">
        <f>ENERO!B129+FEBRERO!B129+MARZO!B129+ABRIL!B129+MAYO!B129+JUNIO!B129+JULIO!B129+AGOSTO!B129+SEPTIEMBRE!B129+OCTUBRE!B129+NOVIEMBRE!B129+DICIEMBRE!B129</f>
        <v>8749094581.6700001</v>
      </c>
      <c r="C129" s="16">
        <f>ENERO!C129+FEBRERO!C129+MARZO!C129+ABRIL!C129+MAYO!C129+JUNIO!C129+JULIO!C129+AGOSTO!C129+SEPTIEMBRE!C129+OCTUBRE!C129+NOVIEMBRE!C129+DICIEMBRE!C129</f>
        <v>3074815.125942708</v>
      </c>
      <c r="D129" s="16">
        <f>ENERO!D129+FEBRERO!D129+MARZO!D129+ABRIL!D129+MAYO!D129+JUNIO!D129+JULIO!D129+AGOSTO!D129+SEPTIEMBRE!D129+OCTUBRE!D129+NOVIEMBRE!D129+DICIEMBRE!D129</f>
        <v>564485959.53355634</v>
      </c>
      <c r="E129" s="16">
        <f>ENERO!E129+FEBRERO!E129+MARZO!E129+ABRIL!E129+MAYO!E129+JUNIO!E129+JULIO!E129+AGOSTO!E129+SEPTIEMBRE!E129+OCTUBRE!E129+NOVIEMBRE!E129+DICIEMBRE!E129</f>
        <v>75524672.467707992</v>
      </c>
      <c r="F129" s="16">
        <f>ENERO!F129+FEBRERO!F129+MARZO!F129+ABRIL!F129+MAYO!F129+JUNIO!F129+JULIO!F129+AGOSTO!F129+SEPTIEMBRE!F129+OCTUBRE!F129+NOVIEMBRE!F129+DICIEMBRE!F129</f>
        <v>70487023.24000001</v>
      </c>
      <c r="G129" s="16">
        <f>ENERO!G129+FEBRERO!G129+MARZO!G129+ABRIL!G129+MAYO!G129+JUNIO!G129+JULIO!G129+AGOSTO!G129+SEPTIEMBRE!G129+OCTUBRE!G129+NOVIEMBRE!G129+DICIEMBRE!G129</f>
        <v>39511380.75</v>
      </c>
      <c r="H129" s="16">
        <f>ENERO!H129+FEBRERO!H129+MARZO!H129+ABRIL!H129+MAYO!H129+JUNIO!H129+JULIO!H129+AGOSTO!H129+SEPTIEMBRE!H129+OCTUBRE!H129+NOVIEMBRE!H129+DICIEMBRE!H129</f>
        <v>460702826.63999999</v>
      </c>
      <c r="I129" s="16">
        <f>ENERO!I129+FEBRERO!I129+MARZO!I129+ABRIL!I129+MAYO!I129+JUNIO!I129+JULIO!I129+AGOSTO!I129+SEPTIEMBRE!I129+OCTUBRE!I129+NOVIEMBRE!I129+DICIEMBRE!I129</f>
        <v>163219832.03999999</v>
      </c>
      <c r="J129" s="16">
        <f>ENERO!J129+FEBRERO!J129+MARZO!J129+ABRIL!J129+MAYO!J129+JUNIO!J129+JULIO!J129+AGOSTO!J129+SEPTIEMBRE!J129+OCTUBRE!J129+NOVIEMBRE!J129+DICIEMBRE!J129</f>
        <v>742694896.79000008</v>
      </c>
      <c r="K129" s="16">
        <f>ENERO!K129+FEBRERO!K129+MARZO!K129+ABRIL!K129+MAYO!K129+JUNIO!K129+JULIO!K129+AGOSTO!K129+SEPTIEMBRE!K129+OCTUBRE!K129+NOVIEMBRE!K129+DICIEMBRE!K129</f>
        <v>0</v>
      </c>
      <c r="L129" s="16">
        <f>ENERO!L129+FEBRERO!L129+MARZO!L129+ABRIL!L129+MAYO!L129+JUNIO!L129+JULIO!L129+AGOSTO!L129+SEPTIEMBRE!L129+OCTUBRE!L129+NOVIEMBRE!L129+DICIEMBRE!L129</f>
        <v>0</v>
      </c>
      <c r="M129" s="16">
        <f>ENERO!M129+FEBRERO!M129+MARZO!M129+ABRIL!M129+MAYO!M129+JUNIO!M129+JULIO!M129+AGOSTO!M129+SEPTIEMBRE!M129+OCTUBRE!M129+NOVIEMBRE!M129+DICIEMBRE!M129</f>
        <v>2612.83</v>
      </c>
      <c r="N129" s="18">
        <f t="shared" si="3"/>
        <v>10868798601.087208</v>
      </c>
      <c r="O129" s="4"/>
    </row>
    <row r="130" spans="1:15" ht="18" customHeight="1" x14ac:dyDescent="0.2">
      <c r="A130" s="17" t="s">
        <v>125</v>
      </c>
      <c r="B130" s="16">
        <f>ENERO!B130+FEBRERO!B130+MARZO!B130+ABRIL!B130+MAYO!B130+JUNIO!B130+JULIO!B130+AGOSTO!B130+SEPTIEMBRE!B130+OCTUBRE!B130+NOVIEMBRE!B130+DICIEMBRE!B130</f>
        <v>2494063446.6999998</v>
      </c>
      <c r="C130" s="16">
        <f>ENERO!C130+FEBRERO!C130+MARZO!C130+ABRIL!C130+MAYO!C130+JUNIO!C130+JULIO!C130+AGOSTO!C130+SEPTIEMBRE!C130+OCTUBRE!C130+NOVIEMBRE!C130+DICIEMBRE!C130</f>
        <v>922662.14319158392</v>
      </c>
      <c r="D130" s="16">
        <f>ENERO!D130+FEBRERO!D130+MARZO!D130+ABRIL!D130+MAYO!D130+JUNIO!D130+JULIO!D130+AGOSTO!D130+SEPTIEMBRE!D130+OCTUBRE!D130+NOVIEMBRE!D130+DICIEMBRE!D130</f>
        <v>155117135.08544707</v>
      </c>
      <c r="E130" s="16">
        <f>ENERO!E130+FEBRERO!E130+MARZO!E130+ABRIL!E130+MAYO!E130+JUNIO!E130+JULIO!E130+AGOSTO!E130+SEPTIEMBRE!E130+OCTUBRE!E130+NOVIEMBRE!E130+DICIEMBRE!E130</f>
        <v>24264789.967742</v>
      </c>
      <c r="F130" s="16">
        <f>ENERO!F130+FEBRERO!F130+MARZO!F130+ABRIL!F130+MAYO!F130+JUNIO!F130+JULIO!F130+AGOSTO!F130+SEPTIEMBRE!F130+OCTUBRE!F130+NOVIEMBRE!F130+DICIEMBRE!F130</f>
        <v>8721372.7899999991</v>
      </c>
      <c r="G130" s="16">
        <f>ENERO!G130+FEBRERO!G130+MARZO!G130+ABRIL!G130+MAYO!G130+JUNIO!G130+JULIO!G130+AGOSTO!G130+SEPTIEMBRE!G130+OCTUBRE!G130+NOVIEMBRE!G130+DICIEMBRE!G130</f>
        <v>2939686.61</v>
      </c>
      <c r="H130" s="16">
        <f>ENERO!H130+FEBRERO!H130+MARZO!H130+ABRIL!H130+MAYO!H130+JUNIO!H130+JULIO!H130+AGOSTO!H130+SEPTIEMBRE!H130+OCTUBRE!H130+NOVIEMBRE!H130+DICIEMBRE!H130</f>
        <v>131693586.61</v>
      </c>
      <c r="I130" s="16">
        <f>ENERO!I130+FEBRERO!I130+MARZO!I130+ABRIL!I130+MAYO!I130+JUNIO!I130+JULIO!I130+AGOSTO!I130+SEPTIEMBRE!I130+OCTUBRE!I130+NOVIEMBRE!I130+DICIEMBRE!I130</f>
        <v>20195221</v>
      </c>
      <c r="J130" s="16">
        <f>ENERO!J130+FEBRERO!J130+MARZO!J130+ABRIL!J130+MAYO!J130+JUNIO!J130+JULIO!J130+AGOSTO!J130+SEPTIEMBRE!J130+OCTUBRE!J130+NOVIEMBRE!J130+DICIEMBRE!J130</f>
        <v>204127460.0699999</v>
      </c>
      <c r="K130" s="16">
        <f>ENERO!K130+FEBRERO!K130+MARZO!K130+ABRIL!K130+MAYO!K130+JUNIO!K130+JULIO!K130+AGOSTO!K130+SEPTIEMBRE!K130+OCTUBRE!K130+NOVIEMBRE!K130+DICIEMBRE!K130</f>
        <v>0</v>
      </c>
      <c r="L130" s="16">
        <f>ENERO!L130+FEBRERO!L130+MARZO!L130+ABRIL!L130+MAYO!L130+JUNIO!L130+JULIO!L130+AGOSTO!L130+SEPTIEMBRE!L130+OCTUBRE!L130+NOVIEMBRE!L130+DICIEMBRE!L130</f>
        <v>0</v>
      </c>
      <c r="M130" s="16">
        <f>ENERO!M130+FEBRERO!M130+MARZO!M130+ABRIL!M130+MAYO!M130+JUNIO!M130+JULIO!M130+AGOSTO!M130+SEPTIEMBRE!M130+OCTUBRE!M130+NOVIEMBRE!M130+DICIEMBRE!M130</f>
        <v>323.19</v>
      </c>
      <c r="N130" s="18">
        <f t="shared" si="3"/>
        <v>3042045684.1663804</v>
      </c>
      <c r="O130" s="4"/>
    </row>
    <row r="131" spans="1:15" ht="18" customHeight="1" x14ac:dyDescent="0.2">
      <c r="A131" s="17" t="s">
        <v>126</v>
      </c>
      <c r="B131" s="16">
        <f>ENERO!B131+FEBRERO!B131+MARZO!B131+ABRIL!B131+MAYO!B131+JUNIO!B131+JULIO!B131+AGOSTO!B131+SEPTIEMBRE!B131+OCTUBRE!B131+NOVIEMBRE!B131+DICIEMBRE!B131</f>
        <v>14211651636.389997</v>
      </c>
      <c r="C131" s="16">
        <f>ENERO!C131+FEBRERO!C131+MARZO!C131+ABRIL!C131+MAYO!C131+JUNIO!C131+JULIO!C131+AGOSTO!C131+SEPTIEMBRE!C131+OCTUBRE!C131+NOVIEMBRE!C131+DICIEMBRE!C131</f>
        <v>4872353.6563456263</v>
      </c>
      <c r="D131" s="16">
        <f>ENERO!D131+FEBRERO!D131+MARZO!D131+ABRIL!D131+MAYO!D131+JUNIO!D131+JULIO!D131+AGOSTO!D131+SEPTIEMBRE!D131+OCTUBRE!D131+NOVIEMBRE!D131+DICIEMBRE!D131</f>
        <v>347396025.35000002</v>
      </c>
      <c r="E131" s="16">
        <f>ENERO!E131+FEBRERO!E131+MARZO!E131+ABRIL!E131+MAYO!E131+JUNIO!E131+JULIO!E131+AGOSTO!E131+SEPTIEMBRE!E131+OCTUBRE!E131+NOVIEMBRE!E131+DICIEMBRE!E131</f>
        <v>169222288.09114</v>
      </c>
      <c r="F131" s="16">
        <f>ENERO!F131+FEBRERO!F131+MARZO!F131+ABRIL!F131+MAYO!F131+JUNIO!F131+JULIO!F131+AGOSTO!F131+SEPTIEMBRE!F131+OCTUBRE!F131+NOVIEMBRE!F131+DICIEMBRE!F131</f>
        <v>385100882.43000001</v>
      </c>
      <c r="G131" s="16">
        <f>ENERO!G131+FEBRERO!G131+MARZO!G131+ABRIL!G131+MAYO!G131+JUNIO!G131+JULIO!G131+AGOSTO!G131+SEPTIEMBRE!G131+OCTUBRE!G131+NOVIEMBRE!G131+DICIEMBRE!G131</f>
        <v>34773639.800821275</v>
      </c>
      <c r="H131" s="16">
        <f>ENERO!H131+FEBRERO!H131+MARZO!H131+ABRIL!H131+MAYO!H131+JUNIO!H131+JULIO!H131+AGOSTO!H131+SEPTIEMBRE!H131+OCTUBRE!H131+NOVIEMBRE!H131+DICIEMBRE!H131</f>
        <v>747383536.97000003</v>
      </c>
      <c r="I131" s="16">
        <f>ENERO!I131+FEBRERO!I131+MARZO!I131+ABRIL!I131+MAYO!I131+JUNIO!I131+JULIO!I131+AGOSTO!I131+SEPTIEMBRE!I131+OCTUBRE!I131+NOVIEMBRE!I131+DICIEMBRE!I131</f>
        <v>891740045.43999994</v>
      </c>
      <c r="J131" s="16">
        <f>ENERO!J131+FEBRERO!J131+MARZO!J131+ABRIL!J131+MAYO!J131+JUNIO!J131+JULIO!J131+AGOSTO!J131+SEPTIEMBRE!J131+OCTUBRE!J131+NOVIEMBRE!J131+DICIEMBRE!J131</f>
        <v>1603832880.3500004</v>
      </c>
      <c r="K131" s="16">
        <f>ENERO!K131+FEBRERO!K131+MARZO!K131+ABRIL!K131+MAYO!K131+JUNIO!K131+JULIO!K131+AGOSTO!K131+SEPTIEMBRE!K131+OCTUBRE!K131+NOVIEMBRE!K131+DICIEMBRE!K131</f>
        <v>0</v>
      </c>
      <c r="L131" s="16">
        <f>ENERO!L131+FEBRERO!L131+MARZO!L131+ABRIL!L131+MAYO!L131+JUNIO!L131+JULIO!L131+AGOSTO!L131+SEPTIEMBRE!L131+OCTUBRE!L131+NOVIEMBRE!L131+DICIEMBRE!L131</f>
        <v>0</v>
      </c>
      <c r="M131" s="16">
        <f>ENERO!M131+FEBRERO!M131+MARZO!M131+ABRIL!M131+MAYO!M131+JUNIO!M131+JULIO!M131+AGOSTO!M131+SEPTIEMBRE!M131+OCTUBRE!M131+NOVIEMBRE!M131+DICIEMBRE!M131</f>
        <v>14275.32</v>
      </c>
      <c r="N131" s="18">
        <f t="shared" si="3"/>
        <v>18395987563.798306</v>
      </c>
      <c r="O131" s="4"/>
    </row>
    <row r="132" spans="1:15" ht="18" customHeight="1" x14ac:dyDescent="0.2">
      <c r="A132" s="17" t="s">
        <v>127</v>
      </c>
      <c r="B132" s="16">
        <f>ENERO!B132+FEBRERO!B132+MARZO!B132+ABRIL!B132+MAYO!B132+JUNIO!B132+JULIO!B132+AGOSTO!B132+SEPTIEMBRE!B132+OCTUBRE!B132+NOVIEMBRE!B132+DICIEMBRE!B132</f>
        <v>584042769.39999998</v>
      </c>
      <c r="C132" s="16">
        <f>ENERO!C132+FEBRERO!C132+MARZO!C132+ABRIL!C132+MAYO!C132+JUNIO!C132+JULIO!C132+AGOSTO!C132+SEPTIEMBRE!C132+OCTUBRE!C132+NOVIEMBRE!C132+DICIEMBRE!C132</f>
        <v>206728.54833302004</v>
      </c>
      <c r="D132" s="16">
        <f>ENERO!D132+FEBRERO!D132+MARZO!D132+ABRIL!D132+MAYO!D132+JUNIO!D132+JULIO!D132+AGOSTO!D132+SEPTIEMBRE!D132+OCTUBRE!D132+NOVIEMBRE!D132+DICIEMBRE!D132</f>
        <v>14102029.184232362</v>
      </c>
      <c r="E132" s="16">
        <f>ENERO!E132+FEBRERO!E132+MARZO!E132+ABRIL!E132+MAYO!E132+JUNIO!E132+JULIO!E132+AGOSTO!E132+SEPTIEMBRE!E132+OCTUBRE!E132+NOVIEMBRE!E132+DICIEMBRE!E132</f>
        <v>5551087.2699999996</v>
      </c>
      <c r="F132" s="16">
        <f>ENERO!F132+FEBRERO!F132+MARZO!F132+ABRIL!F132+MAYO!F132+JUNIO!F132+JULIO!F132+AGOSTO!F132+SEPTIEMBRE!F132+OCTUBRE!F132+NOVIEMBRE!F132+DICIEMBRE!F132</f>
        <v>1646893.0199999998</v>
      </c>
      <c r="G132" s="16">
        <f>ENERO!G132+FEBRERO!G132+MARZO!G132+ABRIL!G132+MAYO!G132+JUNIO!G132+JULIO!G132+AGOSTO!G132+SEPTIEMBRE!G132+OCTUBRE!G132+NOVIEMBRE!G132+DICIEMBRE!G132</f>
        <v>548077.18000000005</v>
      </c>
      <c r="H132" s="16">
        <f>ENERO!H132+FEBRERO!H132+MARZO!H132+ABRIL!H132+MAYO!H132+JUNIO!H132+JULIO!H132+AGOSTO!H132+SEPTIEMBRE!H132+OCTUBRE!H132+NOVIEMBRE!H132+DICIEMBRE!H132</f>
        <v>30765631.080000002</v>
      </c>
      <c r="I132" s="16">
        <f>ENERO!I132+FEBRERO!I132+MARZO!I132+ABRIL!I132+MAYO!I132+JUNIO!I132+JULIO!I132+AGOSTO!I132+SEPTIEMBRE!I132+OCTUBRE!I132+NOVIEMBRE!I132+DICIEMBRE!I132</f>
        <v>3813547.4699999997</v>
      </c>
      <c r="J132" s="16">
        <f>ENERO!J132+FEBRERO!J132+MARZO!J132+ABRIL!J132+MAYO!J132+JUNIO!J132+JULIO!J132+AGOSTO!J132+SEPTIEMBRE!J132+OCTUBRE!J132+NOVIEMBRE!J132+DICIEMBRE!J132</f>
        <v>57592064.389999986</v>
      </c>
      <c r="K132" s="16">
        <f>ENERO!K132+FEBRERO!K132+MARZO!K132+ABRIL!K132+MAYO!K132+JUNIO!K132+JULIO!K132+AGOSTO!K132+SEPTIEMBRE!K132+OCTUBRE!K132+NOVIEMBRE!K132+DICIEMBRE!K132</f>
        <v>0</v>
      </c>
      <c r="L132" s="16">
        <f>ENERO!L132+FEBRERO!L132+MARZO!L132+ABRIL!L132+MAYO!L132+JUNIO!L132+JULIO!L132+AGOSTO!L132+SEPTIEMBRE!L132+OCTUBRE!L132+NOVIEMBRE!L132+DICIEMBRE!L132</f>
        <v>0</v>
      </c>
      <c r="M132" s="16">
        <f>ENERO!M132+FEBRERO!M132+MARZO!M132+ABRIL!M132+MAYO!M132+JUNIO!M132+JULIO!M132+AGOSTO!M132+SEPTIEMBRE!M132+OCTUBRE!M132+NOVIEMBRE!M132+DICIEMBRE!M132</f>
        <v>60.960000000000008</v>
      </c>
      <c r="N132" s="18">
        <f t="shared" si="3"/>
        <v>698268888.50256538</v>
      </c>
      <c r="O132" s="4"/>
    </row>
    <row r="133" spans="1:15" ht="18" customHeight="1" x14ac:dyDescent="0.2">
      <c r="A133" s="17" t="s">
        <v>128</v>
      </c>
      <c r="B133" s="16">
        <f>ENERO!B133+FEBRERO!B133+MARZO!B133+ABRIL!B133+MAYO!B133+JUNIO!B133+JULIO!B133+AGOSTO!B133+SEPTIEMBRE!B133+OCTUBRE!B133+NOVIEMBRE!B133+DICIEMBRE!B133</f>
        <v>3640812182.0300007</v>
      </c>
      <c r="C133" s="16">
        <f>ENERO!C133+FEBRERO!C133+MARZO!C133+ABRIL!C133+MAYO!C133+JUNIO!C133+JULIO!C133+AGOSTO!C133+SEPTIEMBRE!C133+OCTUBRE!C133+NOVIEMBRE!C133+DICIEMBRE!C133</f>
        <v>1178793.8132457242</v>
      </c>
      <c r="D133" s="16">
        <f>ENERO!D133+FEBRERO!D133+MARZO!D133+ABRIL!D133+MAYO!D133+JUNIO!D133+JULIO!D133+AGOSTO!D133+SEPTIEMBRE!D133+OCTUBRE!D133+NOVIEMBRE!D133+DICIEMBRE!D133</f>
        <v>99714768.052109137</v>
      </c>
      <c r="E133" s="16">
        <f>ENERO!E133+FEBRERO!E133+MARZO!E133+ABRIL!E133+MAYO!E133+JUNIO!E133+JULIO!E133+AGOSTO!E133+SEPTIEMBRE!E133+OCTUBRE!E133+NOVIEMBRE!E133+DICIEMBRE!E133</f>
        <v>20527594.242799997</v>
      </c>
      <c r="F133" s="16">
        <f>ENERO!F133+FEBRERO!F133+MARZO!F133+ABRIL!F133+MAYO!F133+JUNIO!F133+JULIO!F133+AGOSTO!F133+SEPTIEMBRE!F133+OCTUBRE!F133+NOVIEMBRE!F133+DICIEMBRE!F133</f>
        <v>5957456.5999999996</v>
      </c>
      <c r="G133" s="16">
        <f>ENERO!G133+FEBRERO!G133+MARZO!G133+ABRIL!G133+MAYO!G133+JUNIO!G133+JULIO!G133+AGOSTO!G133+SEPTIEMBRE!G133+OCTUBRE!G133+NOVIEMBRE!G133+DICIEMBRE!G133</f>
        <v>4035840.91</v>
      </c>
      <c r="H133" s="16">
        <f>ENERO!H133+FEBRERO!H133+MARZO!H133+ABRIL!H133+MAYO!H133+JUNIO!H133+JULIO!H133+AGOSTO!H133+SEPTIEMBRE!H133+OCTUBRE!H133+NOVIEMBRE!H133+DICIEMBRE!H133</f>
        <v>190921935.49000001</v>
      </c>
      <c r="I133" s="16">
        <f>ENERO!I133+FEBRERO!I133+MARZO!I133+ABRIL!I133+MAYO!I133+JUNIO!I133+JULIO!I133+AGOSTO!I133+SEPTIEMBRE!I133+OCTUBRE!I133+NOVIEMBRE!I133+DICIEMBRE!I133</f>
        <v>13795093.490000002</v>
      </c>
      <c r="J133" s="16">
        <f>ENERO!J133+FEBRERO!J133+MARZO!J133+ABRIL!J133+MAYO!J133+JUNIO!J133+JULIO!J133+AGOSTO!J133+SEPTIEMBRE!J133+OCTUBRE!J133+NOVIEMBRE!J133+DICIEMBRE!J133</f>
        <v>212447816.63999999</v>
      </c>
      <c r="K133" s="16">
        <f>ENERO!K133+FEBRERO!K133+MARZO!K133+ABRIL!K133+MAYO!K133+JUNIO!K133+JULIO!K133+AGOSTO!K133+SEPTIEMBRE!K133+OCTUBRE!K133+NOVIEMBRE!K133+DICIEMBRE!K133</f>
        <v>0</v>
      </c>
      <c r="L133" s="16">
        <f>ENERO!L133+FEBRERO!L133+MARZO!L133+ABRIL!L133+MAYO!L133+JUNIO!L133+JULIO!L133+AGOSTO!L133+SEPTIEMBRE!L133+OCTUBRE!L133+NOVIEMBRE!L133+DICIEMBRE!L133</f>
        <v>0</v>
      </c>
      <c r="M133" s="16">
        <f>ENERO!M133+FEBRERO!M133+MARZO!M133+ABRIL!M133+MAYO!M133+JUNIO!M133+JULIO!M133+AGOSTO!M133+SEPTIEMBRE!M133+OCTUBRE!M133+NOVIEMBRE!M133+DICIEMBRE!M133</f>
        <v>220.73999999999998</v>
      </c>
      <c r="N133" s="18">
        <f t="shared" si="3"/>
        <v>4189391702.0081553</v>
      </c>
      <c r="O133" s="4"/>
    </row>
    <row r="134" spans="1:15" ht="18" customHeight="1" x14ac:dyDescent="0.2">
      <c r="A134" s="17" t="s">
        <v>129</v>
      </c>
      <c r="B134" s="16">
        <f>ENERO!B134+FEBRERO!B134+MARZO!B134+ABRIL!B134+MAYO!B134+JUNIO!B134+JULIO!B134+AGOSTO!B134+SEPTIEMBRE!B134+OCTUBRE!B134+NOVIEMBRE!B134+DICIEMBRE!B134</f>
        <v>6586964897.6800013</v>
      </c>
      <c r="C134" s="16">
        <f>ENERO!C134+FEBRERO!C134+MARZO!C134+ABRIL!C134+MAYO!C134+JUNIO!C134+JULIO!C134+AGOSTO!C134+SEPTIEMBRE!C134+OCTUBRE!C134+NOVIEMBRE!C134+DICIEMBRE!C134</f>
        <v>2265986.012258538</v>
      </c>
      <c r="D134" s="16">
        <f>ENERO!D134+FEBRERO!D134+MARZO!D134+ABRIL!D134+MAYO!D134+JUNIO!D134+JULIO!D134+AGOSTO!D134+SEPTIEMBRE!D134+OCTUBRE!D134+NOVIEMBRE!D134+DICIEMBRE!D134</f>
        <v>328415383.71667588</v>
      </c>
      <c r="E134" s="16">
        <f>ENERO!E134+FEBRERO!E134+MARZO!E134+ABRIL!E134+MAYO!E134+JUNIO!E134+JULIO!E134+AGOSTO!E134+SEPTIEMBRE!E134+OCTUBRE!E134+NOVIEMBRE!E134+DICIEMBRE!E134</f>
        <v>61964291.517467998</v>
      </c>
      <c r="F134" s="16">
        <f>ENERO!F134+FEBRERO!F134+MARZO!F134+ABRIL!F134+MAYO!F134+JUNIO!F134+JULIO!F134+AGOSTO!F134+SEPTIEMBRE!F134+OCTUBRE!F134+NOVIEMBRE!F134+DICIEMBRE!F134</f>
        <v>27796690.740000002</v>
      </c>
      <c r="G134" s="16">
        <f>ENERO!G134+FEBRERO!G134+MARZO!G134+ABRIL!G134+MAYO!G134+JUNIO!G134+JULIO!G134+AGOSTO!G134+SEPTIEMBRE!G134+OCTUBRE!G134+NOVIEMBRE!G134+DICIEMBRE!G134</f>
        <v>13701929.019999998</v>
      </c>
      <c r="H134" s="16">
        <f>ENERO!H134+FEBRERO!H134+MARZO!H134+ABRIL!H134+MAYO!H134+JUNIO!H134+JULIO!H134+AGOSTO!H134+SEPTIEMBRE!H134+OCTUBRE!H134+NOVIEMBRE!H134+DICIEMBRE!H134</f>
        <v>346465720.91000003</v>
      </c>
      <c r="I134" s="16">
        <f>ENERO!I134+FEBRERO!I134+MARZO!I134+ABRIL!I134+MAYO!I134+JUNIO!I134+JULIO!I134+AGOSTO!I134+SEPTIEMBRE!I134+OCTUBRE!I134+NOVIEMBRE!I134+DICIEMBRE!I134</f>
        <v>64366049.18</v>
      </c>
      <c r="J134" s="16">
        <f>ENERO!J134+FEBRERO!J134+MARZO!J134+ABRIL!J134+MAYO!J134+JUNIO!J134+JULIO!J134+AGOSTO!J134+SEPTIEMBRE!J134+OCTUBRE!J134+NOVIEMBRE!J134+DICIEMBRE!J134</f>
        <v>479781914.32000029</v>
      </c>
      <c r="K134" s="16">
        <f>ENERO!K134+FEBRERO!K134+MARZO!K134+ABRIL!K134+MAYO!K134+JUNIO!K134+JULIO!K134+AGOSTO!K134+SEPTIEMBRE!K134+OCTUBRE!K134+NOVIEMBRE!K134+DICIEMBRE!K134</f>
        <v>0</v>
      </c>
      <c r="L134" s="16">
        <f>ENERO!L134+FEBRERO!L134+MARZO!L134+ABRIL!L134+MAYO!L134+JUNIO!L134+JULIO!L134+AGOSTO!L134+SEPTIEMBRE!L134+OCTUBRE!L134+NOVIEMBRE!L134+DICIEMBRE!L134</f>
        <v>0</v>
      </c>
      <c r="M134" s="16">
        <f>ENERO!M134+FEBRERO!M134+MARZO!M134+ABRIL!M134+MAYO!M134+JUNIO!M134+JULIO!M134+AGOSTO!M134+SEPTIEMBRE!M134+OCTUBRE!M134+NOVIEMBRE!M134+DICIEMBRE!M134</f>
        <v>1030.3300000000002</v>
      </c>
      <c r="N134" s="18">
        <f t="shared" si="3"/>
        <v>7911723893.426405</v>
      </c>
      <c r="O134" s="4"/>
    </row>
    <row r="135" spans="1:15" ht="18" customHeight="1" x14ac:dyDescent="0.2">
      <c r="A135" s="17" t="s">
        <v>130</v>
      </c>
      <c r="B135" s="16">
        <f>ENERO!B135+FEBRERO!B135+MARZO!B135+ABRIL!B135+MAYO!B135+JUNIO!B135+JULIO!B135+AGOSTO!B135+SEPTIEMBRE!B135+OCTUBRE!B135+NOVIEMBRE!B135+DICIEMBRE!B135</f>
        <v>5269354366.1000004</v>
      </c>
      <c r="C135" s="16">
        <f>ENERO!C135+FEBRERO!C135+MARZO!C135+ABRIL!C135+MAYO!C135+JUNIO!C135+JULIO!C135+AGOSTO!C135+SEPTIEMBRE!C135+OCTUBRE!C135+NOVIEMBRE!C135+DICIEMBRE!C135</f>
        <v>1886581.7801002697</v>
      </c>
      <c r="D135" s="16">
        <f>ENERO!D135+FEBRERO!D135+MARZO!D135+ABRIL!D135+MAYO!D135+JUNIO!D135+JULIO!D135+AGOSTO!D135+SEPTIEMBRE!D135+OCTUBRE!D135+NOVIEMBRE!D135+DICIEMBRE!D135</f>
        <v>414845834.69990361</v>
      </c>
      <c r="E135" s="16">
        <f>ENERO!E135+FEBRERO!E135+MARZO!E135+ABRIL!E135+MAYO!E135+JUNIO!E135+JULIO!E135+AGOSTO!E135+SEPTIEMBRE!E135+OCTUBRE!E135+NOVIEMBRE!E135+DICIEMBRE!E135</f>
        <v>66236928.859999999</v>
      </c>
      <c r="F135" s="16">
        <f>ENERO!F135+FEBRERO!F135+MARZO!F135+ABRIL!F135+MAYO!F135+JUNIO!F135+JULIO!F135+AGOSTO!F135+SEPTIEMBRE!F135+OCTUBRE!F135+NOVIEMBRE!F135+DICIEMBRE!F135</f>
        <v>41845404.669999994</v>
      </c>
      <c r="G135" s="16">
        <f>ENERO!G135+FEBRERO!G135+MARZO!G135+ABRIL!G135+MAYO!G135+JUNIO!G135+JULIO!G135+AGOSTO!G135+SEPTIEMBRE!G135+OCTUBRE!G135+NOVIEMBRE!G135+DICIEMBRE!G135</f>
        <v>18236021.890000001</v>
      </c>
      <c r="H135" s="16">
        <f>ENERO!H135+FEBRERO!H135+MARZO!H135+ABRIL!H135+MAYO!H135+JUNIO!H135+JULIO!H135+AGOSTO!H135+SEPTIEMBRE!H135+OCTUBRE!H135+NOVIEMBRE!H135+DICIEMBRE!H135</f>
        <v>277742592.02999997</v>
      </c>
      <c r="I135" s="16">
        <f>ENERO!I135+FEBRERO!I135+MARZO!I135+ABRIL!I135+MAYO!I135+JUNIO!I135+JULIO!I135+AGOSTO!I135+SEPTIEMBRE!I135+OCTUBRE!I135+NOVIEMBRE!I135+DICIEMBRE!I135</f>
        <v>96897267.209999993</v>
      </c>
      <c r="J135" s="16">
        <f>ENERO!J135+FEBRERO!J135+MARZO!J135+ABRIL!J135+MAYO!J135+JUNIO!J135+JULIO!J135+AGOSTO!J135+SEPTIEMBRE!J135+OCTUBRE!J135+NOVIEMBRE!J135+DICIEMBRE!J135</f>
        <v>494633714.68000013</v>
      </c>
      <c r="K135" s="16">
        <f>ENERO!K135+FEBRERO!K135+MARZO!K135+ABRIL!K135+MAYO!K135+JUNIO!K135+JULIO!K135+AGOSTO!K135+SEPTIEMBRE!K135+OCTUBRE!K135+NOVIEMBRE!K135+DICIEMBRE!K135</f>
        <v>0</v>
      </c>
      <c r="L135" s="16">
        <f>ENERO!L135+FEBRERO!L135+MARZO!L135+ABRIL!L135+MAYO!L135+JUNIO!L135+JULIO!L135+AGOSTO!L135+SEPTIEMBRE!L135+OCTUBRE!L135+NOVIEMBRE!L135+DICIEMBRE!L135</f>
        <v>0</v>
      </c>
      <c r="M135" s="16">
        <f>ENERO!M135+FEBRERO!M135+MARZO!M135+ABRIL!M135+MAYO!M135+JUNIO!M135+JULIO!M135+AGOSTO!M135+SEPTIEMBRE!M135+OCTUBRE!M135+NOVIEMBRE!M135+DICIEMBRE!M135</f>
        <v>1551.0400000000002</v>
      </c>
      <c r="N135" s="18">
        <f t="shared" si="3"/>
        <v>6681680262.9600039</v>
      </c>
      <c r="O135" s="4"/>
    </row>
    <row r="136" spans="1:15" ht="18" customHeight="1" x14ac:dyDescent="0.2">
      <c r="A136" s="17" t="s">
        <v>131</v>
      </c>
      <c r="B136" s="16">
        <f>ENERO!B136+FEBRERO!B136+MARZO!B136+ABRIL!B136+MAYO!B136+JUNIO!B136+JULIO!B136+AGOSTO!B136+SEPTIEMBRE!B136+OCTUBRE!B136+NOVIEMBRE!B136+DICIEMBRE!B136</f>
        <v>8914684931.7799988</v>
      </c>
      <c r="C136" s="16">
        <f>ENERO!C136+FEBRERO!C136+MARZO!C136+ABRIL!C136+MAYO!C136+JUNIO!C136+JULIO!C136+AGOSTO!C136+SEPTIEMBRE!C136+OCTUBRE!C136+NOVIEMBRE!C136+DICIEMBRE!C136</f>
        <v>3207556.6152933841</v>
      </c>
      <c r="D136" s="16">
        <f>ENERO!D136+FEBRERO!D136+MARZO!D136+ABRIL!D136+MAYO!D136+JUNIO!D136+JULIO!D136+AGOSTO!D136+SEPTIEMBRE!D136+OCTUBRE!D136+NOVIEMBRE!D136+DICIEMBRE!D136</f>
        <v>102577593.12</v>
      </c>
      <c r="E136" s="16">
        <f>ENERO!E136+FEBRERO!E136+MARZO!E136+ABRIL!E136+MAYO!E136+JUNIO!E136+JULIO!E136+AGOSTO!E136+SEPTIEMBRE!E136+OCTUBRE!E136+NOVIEMBRE!E136+DICIEMBRE!E136</f>
        <v>113960018.86302802</v>
      </c>
      <c r="F136" s="16">
        <f>ENERO!F136+FEBRERO!F136+MARZO!F136+ABRIL!F136+MAYO!F136+JUNIO!F136+JULIO!F136+AGOSTO!F136+SEPTIEMBRE!F136+OCTUBRE!F136+NOVIEMBRE!F136+DICIEMBRE!F136</f>
        <v>248967269.37</v>
      </c>
      <c r="G136" s="16">
        <f>ENERO!G136+FEBRERO!G136+MARZO!G136+ABRIL!G136+MAYO!G136+JUNIO!G136+JULIO!G136+AGOSTO!G136+SEPTIEMBRE!G136+OCTUBRE!G136+NOVIEMBRE!G136+DICIEMBRE!G136</f>
        <v>128041852.46284167</v>
      </c>
      <c r="H136" s="16">
        <f>ENERO!H136+FEBRERO!H136+MARZO!H136+ABRIL!H136+MAYO!H136+JUNIO!H136+JULIO!H136+AGOSTO!H136+SEPTIEMBRE!H136+OCTUBRE!H136+NOVIEMBRE!H136+DICIEMBRE!H136</f>
        <v>470009145.83000004</v>
      </c>
      <c r="I136" s="16">
        <f>ENERO!I136+FEBRERO!I136+MARZO!I136+ABRIL!I136+MAYO!I136+JUNIO!I136+JULIO!I136+AGOSTO!I136+SEPTIEMBRE!I136+OCTUBRE!I136+NOVIEMBRE!I136+DICIEMBRE!I136</f>
        <v>576508894.78999996</v>
      </c>
      <c r="J136" s="16">
        <f>ENERO!J136+FEBRERO!J136+MARZO!J136+ABRIL!J136+MAYO!J136+JUNIO!J136+JULIO!J136+AGOSTO!J136+SEPTIEMBRE!J136+OCTUBRE!J136+NOVIEMBRE!J136+DICIEMBRE!J136</f>
        <v>1124568609.4000001</v>
      </c>
      <c r="K136" s="16">
        <f>ENERO!K136+FEBRERO!K136+MARZO!K136+ABRIL!K136+MAYO!K136+JUNIO!K136+JULIO!K136+AGOSTO!K136+SEPTIEMBRE!K136+OCTUBRE!K136+NOVIEMBRE!K136+DICIEMBRE!K136</f>
        <v>0</v>
      </c>
      <c r="L136" s="16">
        <f>ENERO!L136+FEBRERO!L136+MARZO!L136+ABRIL!L136+MAYO!L136+JUNIO!L136+JULIO!L136+AGOSTO!L136+SEPTIEMBRE!L136+OCTUBRE!L136+NOVIEMBRE!L136+DICIEMBRE!L136</f>
        <v>0</v>
      </c>
      <c r="M136" s="16">
        <f>ENERO!M136+FEBRERO!M136+MARZO!M136+ABRIL!M136+MAYO!M136+JUNIO!M136+JULIO!M136+AGOSTO!M136+SEPTIEMBRE!M136+OCTUBRE!M136+NOVIEMBRE!M136+DICIEMBRE!M136</f>
        <v>9228.9800000000014</v>
      </c>
      <c r="N136" s="18">
        <f t="shared" ref="N136:N142" si="4">SUM(B136:M136)</f>
        <v>11682535101.211161</v>
      </c>
      <c r="O136" s="4"/>
    </row>
    <row r="137" spans="1:15" ht="18" customHeight="1" x14ac:dyDescent="0.2">
      <c r="A137" s="17" t="s">
        <v>132</v>
      </c>
      <c r="B137" s="16">
        <f>ENERO!B137+FEBRERO!B137+MARZO!B137+ABRIL!B137+MAYO!B137+JUNIO!B137+JULIO!B137+AGOSTO!B137+SEPTIEMBRE!B137+OCTUBRE!B137+NOVIEMBRE!B137+DICIEMBRE!B137</f>
        <v>1427390489.54</v>
      </c>
      <c r="C137" s="16">
        <f>ENERO!C137+FEBRERO!C137+MARZO!C137+ABRIL!C137+MAYO!C137+JUNIO!C137+JULIO!C137+AGOSTO!C137+SEPTIEMBRE!C137+OCTUBRE!C137+NOVIEMBRE!C137+DICIEMBRE!C137</f>
        <v>528054.69706913806</v>
      </c>
      <c r="D137" s="16">
        <f>ENERO!D137+FEBRERO!D137+MARZO!D137+ABRIL!D137+MAYO!D137+JUNIO!D137+JULIO!D137+AGOSTO!D137+SEPTIEMBRE!D137+OCTUBRE!D137+NOVIEMBRE!D137+DICIEMBRE!D137</f>
        <v>53689165.290567048</v>
      </c>
      <c r="E137" s="16">
        <f>ENERO!E137+FEBRERO!E137+MARZO!E137+ABRIL!E137+MAYO!E137+JUNIO!E137+JULIO!E137+AGOSTO!E137+SEPTIEMBRE!E137+OCTUBRE!E137+NOVIEMBRE!E137+DICIEMBRE!E137</f>
        <v>13907739.563406</v>
      </c>
      <c r="F137" s="16">
        <f>ENERO!F137+FEBRERO!F137+MARZO!F137+ABRIL!F137+MAYO!F137+JUNIO!F137+JULIO!F137+AGOSTO!F137+SEPTIEMBRE!F137+OCTUBRE!F137+NOVIEMBRE!F137+DICIEMBRE!F137</f>
        <v>2978728.2800000003</v>
      </c>
      <c r="G137" s="16">
        <f>ENERO!G137+FEBRERO!G137+MARZO!G137+ABRIL!G137+MAYO!G137+JUNIO!G137+JULIO!G137+AGOSTO!G137+SEPTIEMBRE!G137+OCTUBRE!G137+NOVIEMBRE!G137+DICIEMBRE!G137</f>
        <v>2790211.0100000002</v>
      </c>
      <c r="H137" s="16">
        <f>ENERO!H137+FEBRERO!H137+MARZO!H137+ABRIL!H137+MAYO!H137+JUNIO!H137+JULIO!H137+AGOSTO!H137+SEPTIEMBRE!H137+OCTUBRE!H137+NOVIEMBRE!H137+DICIEMBRE!H137</f>
        <v>75370253.700000003</v>
      </c>
      <c r="I137" s="16">
        <f>ENERO!I137+FEBRERO!I137+MARZO!I137+ABRIL!I137+MAYO!I137+JUNIO!I137+JULIO!I137+AGOSTO!I137+SEPTIEMBRE!I137+OCTUBRE!I137+NOVIEMBRE!I137+DICIEMBRE!I137</f>
        <v>6897546.7400000002</v>
      </c>
      <c r="J137" s="16">
        <f>ENERO!J137+FEBRERO!J137+MARZO!J137+ABRIL!J137+MAYO!J137+JUNIO!J137+JULIO!J137+AGOSTO!J137+SEPTIEMBRE!J137+OCTUBRE!J137+NOVIEMBRE!J137+DICIEMBRE!J137</f>
        <v>110318112.09</v>
      </c>
      <c r="K137" s="16">
        <f>ENERO!K137+FEBRERO!K137+MARZO!K137+ABRIL!K137+MAYO!K137+JUNIO!K137+JULIO!K137+AGOSTO!K137+SEPTIEMBRE!K137+OCTUBRE!K137+NOVIEMBRE!K137+DICIEMBRE!K137</f>
        <v>0</v>
      </c>
      <c r="L137" s="16">
        <f>ENERO!L137+FEBRERO!L137+MARZO!L137+ABRIL!L137+MAYO!L137+JUNIO!L137+JULIO!L137+AGOSTO!L137+SEPTIEMBRE!L137+OCTUBRE!L137+NOVIEMBRE!L137+DICIEMBRE!L137</f>
        <v>0</v>
      </c>
      <c r="M137" s="16">
        <f>ENERO!M137+FEBRERO!M137+MARZO!M137+ABRIL!M137+MAYO!M137+JUNIO!M137+JULIO!M137+AGOSTO!M137+SEPTIEMBRE!M137+OCTUBRE!M137+NOVIEMBRE!M137+DICIEMBRE!M137</f>
        <v>110.31</v>
      </c>
      <c r="N137" s="18">
        <f t="shared" si="4"/>
        <v>1693870411.2210422</v>
      </c>
      <c r="O137" s="4"/>
    </row>
    <row r="138" spans="1:15" ht="18" customHeight="1" x14ac:dyDescent="0.2">
      <c r="A138" s="17" t="s">
        <v>133</v>
      </c>
      <c r="B138" s="16">
        <f>ENERO!B138+FEBRERO!B138+MARZO!B138+ABRIL!B138+MAYO!B138+JUNIO!B138+JULIO!B138+AGOSTO!B138+SEPTIEMBRE!B138+OCTUBRE!B138+NOVIEMBRE!B138+DICIEMBRE!B138</f>
        <v>3647840776.8199997</v>
      </c>
      <c r="C138" s="16">
        <f>ENERO!C138+FEBRERO!C138+MARZO!C138+ABRIL!C138+MAYO!C138+JUNIO!C138+JULIO!C138+AGOSTO!C138+SEPTIEMBRE!C138+OCTUBRE!C138+NOVIEMBRE!C138+DICIEMBRE!C138</f>
        <v>1142035.5409532241</v>
      </c>
      <c r="D138" s="16">
        <f>ENERO!D138+FEBRERO!D138+MARZO!D138+ABRIL!D138+MAYO!D138+JUNIO!D138+JULIO!D138+AGOSTO!D138+SEPTIEMBRE!D138+OCTUBRE!D138+NOVIEMBRE!D138+DICIEMBRE!D138</f>
        <v>273865844.3786332</v>
      </c>
      <c r="E138" s="16">
        <f>ENERO!E138+FEBRERO!E138+MARZO!E138+ABRIL!E138+MAYO!E138+JUNIO!E138+JULIO!E138+AGOSTO!E138+SEPTIEMBRE!E138+OCTUBRE!E138+NOVIEMBRE!E138+DICIEMBRE!E138</f>
        <v>33363236.510903999</v>
      </c>
      <c r="F138" s="16">
        <f>ENERO!F138+FEBRERO!F138+MARZO!F138+ABRIL!F138+MAYO!F138+JUNIO!F138+JULIO!F138+AGOSTO!F138+SEPTIEMBRE!F138+OCTUBRE!F138+NOVIEMBRE!F138+DICIEMBRE!F138</f>
        <v>25934985.549999997</v>
      </c>
      <c r="G138" s="16">
        <f>ENERO!G138+FEBRERO!G138+MARZO!G138+ABRIL!G138+MAYO!G138+JUNIO!G138+JULIO!G138+AGOSTO!G138+SEPTIEMBRE!G138+OCTUBRE!G138+NOVIEMBRE!G138+DICIEMBRE!G138</f>
        <v>11409969.970000001</v>
      </c>
      <c r="H138" s="16">
        <f>ENERO!H138+FEBRERO!H138+MARZO!H138+ABRIL!H138+MAYO!H138+JUNIO!H138+JULIO!H138+AGOSTO!H138+SEPTIEMBRE!H138+OCTUBRE!H138+NOVIEMBRE!H138+DICIEMBRE!H138</f>
        <v>190983250.90000001</v>
      </c>
      <c r="I138" s="16">
        <f>ENERO!I138+FEBRERO!I138+MARZO!I138+ABRIL!I138+MAYO!I138+JUNIO!I138+JULIO!I138+AGOSTO!I138+SEPTIEMBRE!I138+OCTUBRE!I138+NOVIEMBRE!I138+DICIEMBRE!I138</f>
        <v>60055082.460000001</v>
      </c>
      <c r="J138" s="16">
        <f>ENERO!J138+FEBRERO!J138+MARZO!J138+ABRIL!J138+MAYO!J138+JUNIO!J138+JULIO!J138+AGOSTO!J138+SEPTIEMBRE!J138+OCTUBRE!J138+NOVIEMBRE!J138+DICIEMBRE!J138</f>
        <v>400840438.58999985</v>
      </c>
      <c r="K138" s="16">
        <f>ENERO!K138+FEBRERO!K138+MARZO!K138+ABRIL!K138+MAYO!K138+JUNIO!K138+JULIO!K138+AGOSTO!K138+SEPTIEMBRE!K138+OCTUBRE!K138+NOVIEMBRE!K138+DICIEMBRE!K138</f>
        <v>0</v>
      </c>
      <c r="L138" s="16">
        <f>ENERO!L138+FEBRERO!L138+MARZO!L138+ABRIL!L138+MAYO!L138+JUNIO!L138+JULIO!L138+AGOSTO!L138+SEPTIEMBRE!L138+OCTUBRE!L138+NOVIEMBRE!L138+DICIEMBRE!L138</f>
        <v>0</v>
      </c>
      <c r="M138" s="16">
        <f>ENERO!M138+FEBRERO!M138+MARZO!M138+ABRIL!M138+MAYO!M138+JUNIO!M138+JULIO!M138+AGOSTO!M138+SEPTIEMBRE!M138+OCTUBRE!M138+NOVIEMBRE!M138+DICIEMBRE!M138</f>
        <v>961.30000000000018</v>
      </c>
      <c r="N138" s="18">
        <f t="shared" si="4"/>
        <v>4645436582.0204897</v>
      </c>
      <c r="O138" s="4"/>
    </row>
    <row r="139" spans="1:15" ht="18" customHeight="1" x14ac:dyDescent="0.2">
      <c r="A139" s="17" t="s">
        <v>134</v>
      </c>
      <c r="B139" s="16">
        <f>ENERO!B139+FEBRERO!B139+MARZO!B139+ABRIL!B139+MAYO!B139+JUNIO!B139+JULIO!B139+AGOSTO!B139+SEPTIEMBRE!B139+OCTUBRE!B139+NOVIEMBRE!B139+DICIEMBRE!B139</f>
        <v>14168224960.450001</v>
      </c>
      <c r="C139" s="16">
        <f>ENERO!C139+FEBRERO!C139+MARZO!C139+ABRIL!C139+MAYO!C139+JUNIO!C139+JULIO!C139+AGOSTO!C139+SEPTIEMBRE!C139+OCTUBRE!C139+NOVIEMBRE!C139+DICIEMBRE!C139</f>
        <v>5033443.1281362781</v>
      </c>
      <c r="D139" s="16">
        <f>ENERO!D139+FEBRERO!D139+MARZO!D139+ABRIL!D139+MAYO!D139+JUNIO!D139+JULIO!D139+AGOSTO!D139+SEPTIEMBRE!D139+OCTUBRE!D139+NOVIEMBRE!D139+DICIEMBRE!D139</f>
        <v>140874547.78500003</v>
      </c>
      <c r="E139" s="16">
        <f>ENERO!E139+FEBRERO!E139+MARZO!E139+ABRIL!E139+MAYO!E139+JUNIO!E139+JULIO!E139+AGOSTO!E139+SEPTIEMBRE!E139+OCTUBRE!E139+NOVIEMBRE!E139+DICIEMBRE!E139</f>
        <v>137592347.64161599</v>
      </c>
      <c r="F139" s="16">
        <f>ENERO!F139+FEBRERO!F139+MARZO!F139+ABRIL!F139+MAYO!F139+JUNIO!F139+JULIO!F139+AGOSTO!F139+SEPTIEMBRE!F139+OCTUBRE!F139+NOVIEMBRE!F139+DICIEMBRE!F139</f>
        <v>133384017.62</v>
      </c>
      <c r="G139" s="16">
        <f>ENERO!G139+FEBRERO!G139+MARZO!G139+ABRIL!G139+MAYO!G139+JUNIO!G139+JULIO!G139+AGOSTO!G139+SEPTIEMBRE!G139+OCTUBRE!G139+NOVIEMBRE!G139+DICIEMBRE!G139</f>
        <v>118464332.92548005</v>
      </c>
      <c r="H139" s="16">
        <f>ENERO!H139+FEBRERO!H139+MARZO!H139+ABRIL!H139+MAYO!H139+JUNIO!H139+JULIO!H139+AGOSTO!H139+SEPTIEMBRE!H139+OCTUBRE!H139+NOVIEMBRE!H139+DICIEMBRE!H139</f>
        <v>746484979.03000009</v>
      </c>
      <c r="I139" s="16">
        <f>ENERO!I139+FEBRERO!I139+MARZO!I139+ABRIL!I139+MAYO!I139+JUNIO!I139+JULIO!I139+AGOSTO!I139+SEPTIEMBRE!I139+OCTUBRE!I139+NOVIEMBRE!I139+DICIEMBRE!I139</f>
        <v>308864184.13</v>
      </c>
      <c r="J139" s="16">
        <f>ENERO!J139+FEBRERO!J139+MARZO!J139+ABRIL!J139+MAYO!J139+JUNIO!J139+JULIO!J139+AGOSTO!J139+SEPTIEMBRE!J139+OCTUBRE!J139+NOVIEMBRE!J139+DICIEMBRE!J139</f>
        <v>715723303.74999988</v>
      </c>
      <c r="K139" s="16">
        <f>ENERO!K139+FEBRERO!K139+MARZO!K139+ABRIL!K139+MAYO!K139+JUNIO!K139+JULIO!K139+AGOSTO!K139+SEPTIEMBRE!K139+OCTUBRE!K139+NOVIEMBRE!K139+DICIEMBRE!K139</f>
        <v>0</v>
      </c>
      <c r="L139" s="16">
        <f>ENERO!L139+FEBRERO!L139+MARZO!L139+ABRIL!L139+MAYO!L139+JUNIO!L139+JULIO!L139+AGOSTO!L139+SEPTIEMBRE!L139+OCTUBRE!L139+NOVIEMBRE!L139+DICIEMBRE!L139</f>
        <v>0</v>
      </c>
      <c r="M139" s="16">
        <f>ENERO!M139+FEBRERO!M139+MARZO!M139+ABRIL!M139+MAYO!M139+JUNIO!M139+JULIO!M139+AGOSTO!M139+SEPTIEMBRE!M139+OCTUBRE!M139+NOVIEMBRE!M139+DICIEMBRE!M139</f>
        <v>4944.37</v>
      </c>
      <c r="N139" s="18">
        <f t="shared" si="4"/>
        <v>16474651060.830235</v>
      </c>
      <c r="O139" s="4"/>
    </row>
    <row r="140" spans="1:15" ht="18" customHeight="1" x14ac:dyDescent="0.2">
      <c r="A140" s="17" t="s">
        <v>135</v>
      </c>
      <c r="B140" s="16">
        <f>ENERO!B140+FEBRERO!B140+MARZO!B140+ABRIL!B140+MAYO!B140+JUNIO!B140+JULIO!B140+AGOSTO!B140+SEPTIEMBRE!B140+OCTUBRE!B140+NOVIEMBRE!B140+DICIEMBRE!B140</f>
        <v>4176324177.96</v>
      </c>
      <c r="C140" s="16">
        <f>ENERO!C140+FEBRERO!C140+MARZO!C140+ABRIL!C140+MAYO!C140+JUNIO!C140+JULIO!C140+AGOSTO!C140+SEPTIEMBRE!C140+OCTUBRE!C140+NOVIEMBRE!C140+DICIEMBRE!C140</f>
        <v>1417987.2749954802</v>
      </c>
      <c r="D140" s="16">
        <f>ENERO!D140+FEBRERO!D140+MARZO!D140+ABRIL!D140+MAYO!D140+JUNIO!D140+JULIO!D140+AGOSTO!D140+SEPTIEMBRE!D140+OCTUBRE!D140+NOVIEMBRE!D140+DICIEMBRE!D140</f>
        <v>31948295.529999997</v>
      </c>
      <c r="E140" s="16">
        <f>ENERO!E140+FEBRERO!E140+MARZO!E140+ABRIL!E140+MAYO!E140+JUNIO!E140+JULIO!E140+AGOSTO!E140+SEPTIEMBRE!E140+OCTUBRE!E140+NOVIEMBRE!E140+DICIEMBRE!E140</f>
        <v>39277684.124183998</v>
      </c>
      <c r="F140" s="16">
        <f>ENERO!F140+FEBRERO!F140+MARZO!F140+ABRIL!F140+MAYO!F140+JUNIO!F140+JULIO!F140+AGOSTO!F140+SEPTIEMBRE!F140+OCTUBRE!F140+NOVIEMBRE!F140+DICIEMBRE!F140</f>
        <v>21996763.009999998</v>
      </c>
      <c r="G140" s="16">
        <f>ENERO!G140+FEBRERO!G140+MARZO!G140+ABRIL!G140+MAYO!G140+JUNIO!G140+JULIO!G140+AGOSTO!G140+SEPTIEMBRE!G140+OCTUBRE!G140+NOVIEMBRE!G140+DICIEMBRE!G140</f>
        <v>10114514.850000001</v>
      </c>
      <c r="H140" s="16">
        <f>ENERO!H140+FEBRERO!H140+MARZO!H140+ABRIL!H140+MAYO!H140+JUNIO!H140+JULIO!H140+AGOSTO!H140+SEPTIEMBRE!H140+OCTUBRE!H140+NOVIEMBRE!H140+DICIEMBRE!H140</f>
        <v>219521879.59999999</v>
      </c>
      <c r="I140" s="16">
        <f>ENERO!I140+FEBRERO!I140+MARZO!I140+ABRIL!I140+MAYO!I140+JUNIO!I140+JULIO!I140+AGOSTO!I140+SEPTIEMBRE!I140+OCTUBRE!I140+NOVIEMBRE!I140+DICIEMBRE!I140</f>
        <v>50935729.769999996</v>
      </c>
      <c r="J140" s="16">
        <f>ENERO!J140+FEBRERO!J140+MARZO!J140+ABRIL!J140+MAYO!J140+JUNIO!J140+JULIO!J140+AGOSTO!J140+SEPTIEMBRE!J140+OCTUBRE!J140+NOVIEMBRE!J140+DICIEMBRE!J140</f>
        <v>180914702.78999996</v>
      </c>
      <c r="K140" s="16">
        <f>ENERO!K140+FEBRERO!K140+MARZO!K140+ABRIL!K140+MAYO!K140+JUNIO!K140+JULIO!K140+AGOSTO!K140+SEPTIEMBRE!K140+OCTUBRE!K140+NOVIEMBRE!K140+DICIEMBRE!K140</f>
        <v>0</v>
      </c>
      <c r="L140" s="16">
        <f>ENERO!L140+FEBRERO!L140+MARZO!L140+ABRIL!L140+MAYO!L140+JUNIO!L140+JULIO!L140+AGOSTO!L140+SEPTIEMBRE!L140+OCTUBRE!L140+NOVIEMBRE!L140+DICIEMBRE!L140</f>
        <v>0</v>
      </c>
      <c r="M140" s="16">
        <f>ENERO!M140+FEBRERO!M140+MARZO!M140+ABRIL!M140+MAYO!M140+JUNIO!M140+JULIO!M140+AGOSTO!M140+SEPTIEMBRE!M140+OCTUBRE!M140+NOVIEMBRE!M140+DICIEMBRE!M140</f>
        <v>815.31999999999994</v>
      </c>
      <c r="N140" s="18">
        <f t="shared" si="4"/>
        <v>4732452550.2291803</v>
      </c>
      <c r="O140" s="4"/>
    </row>
    <row r="141" spans="1:15" ht="18" customHeight="1" x14ac:dyDescent="0.2">
      <c r="A141" s="17" t="s">
        <v>136</v>
      </c>
      <c r="B141" s="16">
        <f>ENERO!B141+FEBRERO!B141+MARZO!B141+ABRIL!B141+MAYO!B141+JUNIO!B141+JULIO!B141+AGOSTO!B141+SEPTIEMBRE!B141+OCTUBRE!B141+NOVIEMBRE!B141+DICIEMBRE!B141</f>
        <v>4648746167</v>
      </c>
      <c r="C141" s="16">
        <f>ENERO!C141+FEBRERO!C141+MARZO!C141+ABRIL!C141+MAYO!C141+JUNIO!C141+JULIO!C141+AGOSTO!C141+SEPTIEMBRE!C141+OCTUBRE!C141+NOVIEMBRE!C141+DICIEMBRE!C141</f>
        <v>1719758.0215919882</v>
      </c>
      <c r="D141" s="16">
        <f>ENERO!D141+FEBRERO!D141+MARZO!D141+ABRIL!D141+MAYO!D141+JUNIO!D141+JULIO!D141+AGOSTO!D141+SEPTIEMBRE!D141+OCTUBRE!D141+NOVIEMBRE!D141+DICIEMBRE!D141</f>
        <v>129430445.14762381</v>
      </c>
      <c r="E141" s="16">
        <f>ENERO!E141+FEBRERO!E141+MARZO!E141+ABRIL!E141+MAYO!E141+JUNIO!E141+JULIO!E141+AGOSTO!E141+SEPTIEMBRE!E141+OCTUBRE!E141+NOVIEMBRE!E141+DICIEMBRE!E141</f>
        <v>45163370.408363998</v>
      </c>
      <c r="F141" s="16">
        <f>ENERO!F141+FEBRERO!F141+MARZO!F141+ABRIL!F141+MAYO!F141+JUNIO!F141+JULIO!F141+AGOSTO!F141+SEPTIEMBRE!F141+OCTUBRE!F141+NOVIEMBRE!F141+DICIEMBRE!F141</f>
        <v>31720592.499999996</v>
      </c>
      <c r="G141" s="16">
        <f>ENERO!G141+FEBRERO!G141+MARZO!G141+ABRIL!G141+MAYO!G141+JUNIO!G141+JULIO!G141+AGOSTO!G141+SEPTIEMBRE!G141+OCTUBRE!G141+NOVIEMBRE!G141+DICIEMBRE!G141</f>
        <v>9865388.879999999</v>
      </c>
      <c r="H141" s="16">
        <f>ENERO!H141+FEBRERO!H141+MARZO!H141+ABRIL!H141+MAYO!H141+JUNIO!H141+JULIO!H141+AGOSTO!H141+SEPTIEMBRE!H141+OCTUBRE!H141+NOVIEMBRE!H141+DICIEMBRE!H141</f>
        <v>245466798.12</v>
      </c>
      <c r="I141" s="16">
        <f>ENERO!I141+FEBRERO!I141+MARZO!I141+ABRIL!I141+MAYO!I141+JUNIO!I141+JULIO!I141+AGOSTO!I141+SEPTIEMBRE!I141+OCTUBRE!I141+NOVIEMBRE!I141+DICIEMBRE!I141</f>
        <v>73452240.550000012</v>
      </c>
      <c r="J141" s="16">
        <f>ENERO!J141+FEBRERO!J141+MARZO!J141+ABRIL!J141+MAYO!J141+JUNIO!J141+JULIO!J141+AGOSTO!J141+SEPTIEMBRE!J141+OCTUBRE!J141+NOVIEMBRE!J141+DICIEMBRE!J141</f>
        <v>503141844.58000004</v>
      </c>
      <c r="K141" s="16">
        <f>ENERO!K141+FEBRERO!K141+MARZO!K141+ABRIL!K141+MAYO!K141+JUNIO!K141+JULIO!K141+AGOSTO!K141+SEPTIEMBRE!K141+OCTUBRE!K141+NOVIEMBRE!K141+DICIEMBRE!K141</f>
        <v>0</v>
      </c>
      <c r="L141" s="16">
        <f>ENERO!L141+FEBRERO!L141+MARZO!L141+ABRIL!L141+MAYO!L141+JUNIO!L141+JULIO!L141+AGOSTO!L141+SEPTIEMBRE!L141+OCTUBRE!L141+NOVIEMBRE!L141+DICIEMBRE!L141</f>
        <v>0</v>
      </c>
      <c r="M141" s="16">
        <f>ENERO!M141+FEBRERO!M141+MARZO!M141+ABRIL!M141+MAYO!M141+JUNIO!M141+JULIO!M141+AGOSTO!M141+SEPTIEMBRE!M141+OCTUBRE!M141+NOVIEMBRE!M141+DICIEMBRE!M141</f>
        <v>1175.76</v>
      </c>
      <c r="N141" s="18">
        <f t="shared" si="4"/>
        <v>5688707780.9675808</v>
      </c>
      <c r="O141" s="4"/>
    </row>
    <row r="142" spans="1:15" ht="18" customHeight="1" x14ac:dyDescent="0.2">
      <c r="A142" s="17" t="s">
        <v>137</v>
      </c>
      <c r="B142" s="16">
        <f>ENERO!B142+FEBRERO!B142+MARZO!B142+ABRIL!B142+MAYO!B142+JUNIO!B142+JULIO!B142+AGOSTO!B142+SEPTIEMBRE!B142+OCTUBRE!B142+NOVIEMBRE!B142+DICIEMBRE!B142</f>
        <v>4398143287.54</v>
      </c>
      <c r="C142" s="16">
        <f>ENERO!C142+FEBRERO!C142+MARZO!C142+ABRIL!C142+MAYO!C142+JUNIO!C142+JULIO!C142+AGOSTO!C142+SEPTIEMBRE!C142+OCTUBRE!C142+NOVIEMBRE!C142+DICIEMBRE!C142</f>
        <v>1627038.9406653859</v>
      </c>
      <c r="D142" s="16">
        <f>ENERO!D142+FEBRERO!D142+MARZO!D142+ABRIL!D142+MAYO!D142+JUNIO!D142+JULIO!D142+AGOSTO!D142+SEPTIEMBRE!D142+OCTUBRE!D142+NOVIEMBRE!D142+DICIEMBRE!D142</f>
        <v>145764784.21778631</v>
      </c>
      <c r="E142" s="16">
        <f>ENERO!E142+FEBRERO!E142+MARZO!E142+ABRIL!E142+MAYO!E142+JUNIO!E142+JULIO!E142+AGOSTO!E142+SEPTIEMBRE!E142+OCTUBRE!E142+NOVIEMBRE!E142+DICIEMBRE!E142</f>
        <v>56299179.438843995</v>
      </c>
      <c r="F142" s="16">
        <f>ENERO!F142+FEBRERO!F142+MARZO!F142+ABRIL!F142+MAYO!F142+JUNIO!F142+JULIO!F142+AGOSTO!F142+SEPTIEMBRE!F142+OCTUBRE!F142+NOVIEMBRE!F142+DICIEMBRE!F142</f>
        <v>136377066.77000001</v>
      </c>
      <c r="G142" s="16">
        <f>ENERO!G142+FEBRERO!G142+MARZO!G142+ABRIL!G142+MAYO!G142+JUNIO!G142+JULIO!G142+AGOSTO!G142+SEPTIEMBRE!G142+OCTUBRE!G142+NOVIEMBRE!G142+DICIEMBRE!G142</f>
        <v>36422218.57</v>
      </c>
      <c r="H142" s="16">
        <f>ENERO!H142+FEBRERO!H142+MARZO!H142+ABRIL!H142+MAYO!H142+JUNIO!H142+JULIO!H142+AGOSTO!H142+SEPTIEMBRE!H142+OCTUBRE!H142+NOVIEMBRE!H142+DICIEMBRE!H142</f>
        <v>232234178.65999997</v>
      </c>
      <c r="I142" s="16">
        <f>ENERO!I142+FEBRERO!I142+MARZO!I142+ABRIL!I142+MAYO!I142+JUNIO!I142+JULIO!I142+AGOSTO!I142+SEPTIEMBRE!I142+OCTUBRE!I142+NOVIEMBRE!I142+DICIEMBRE!I142</f>
        <v>315794892.44</v>
      </c>
      <c r="J142" s="16">
        <f>ENERO!J142+FEBRERO!J142+MARZO!J142+ABRIL!J142+MAYO!J142+JUNIO!J142+JULIO!J142+AGOSTO!J142+SEPTIEMBRE!J142+OCTUBRE!J142+NOVIEMBRE!J142+DICIEMBRE!J142</f>
        <v>682033339.23000002</v>
      </c>
      <c r="K142" s="16">
        <f>ENERO!K142+FEBRERO!K142+MARZO!K142+ABRIL!K142+MAYO!K142+JUNIO!K142+JULIO!K142+AGOSTO!K142+SEPTIEMBRE!K142+OCTUBRE!K142+NOVIEMBRE!K142+DICIEMBRE!K142</f>
        <v>0</v>
      </c>
      <c r="L142" s="16">
        <f>ENERO!L142+FEBRERO!L142+MARZO!L142+ABRIL!L142+MAYO!L142+JUNIO!L142+JULIO!L142+AGOSTO!L142+SEPTIEMBRE!L142+OCTUBRE!L142+NOVIEMBRE!L142+DICIEMBRE!L142</f>
        <v>0</v>
      </c>
      <c r="M142" s="16">
        <f>ENERO!M142+FEBRERO!M142+MARZO!M142+ABRIL!M142+MAYO!M142+JUNIO!M142+JULIO!M142+AGOSTO!M142+SEPTIEMBRE!M142+OCTUBRE!M142+NOVIEMBRE!M142+DICIEMBRE!M142</f>
        <v>5055.3100000000004</v>
      </c>
      <c r="N142" s="18">
        <f t="shared" si="4"/>
        <v>6004701041.1172953</v>
      </c>
      <c r="O142" s="4"/>
    </row>
    <row r="143" spans="1:15" ht="27.75" customHeight="1" x14ac:dyDescent="0.2">
      <c r="A143" s="22" t="s">
        <v>138</v>
      </c>
      <c r="B143" s="23">
        <f>SUM(B8:B142)</f>
        <v>836737493661.28027</v>
      </c>
      <c r="C143" s="23">
        <f>SUM(C8:C142)</f>
        <v>294066212.08000004</v>
      </c>
      <c r="D143" s="23">
        <f t="shared" ref="D143:J143" si="5">SUM(D8:D142)</f>
        <v>21827242641.378071</v>
      </c>
      <c r="E143" s="23">
        <f t="shared" si="5"/>
        <v>9375571934.2558384</v>
      </c>
      <c r="F143" s="23">
        <f t="shared" si="5"/>
        <v>14320809285.360003</v>
      </c>
      <c r="G143" s="23">
        <f t="shared" si="5"/>
        <v>4982519640.3100014</v>
      </c>
      <c r="H143" s="23">
        <f t="shared" si="5"/>
        <v>44060253881.900009</v>
      </c>
      <c r="I143" s="23">
        <f t="shared" si="5"/>
        <v>33161282415.220005</v>
      </c>
      <c r="J143" s="23">
        <f t="shared" si="5"/>
        <v>84582267122.63002</v>
      </c>
      <c r="K143" s="23">
        <f>SUM(K8:K142)</f>
        <v>0</v>
      </c>
      <c r="L143" s="23">
        <f>SUM(L8:L142)</f>
        <v>0</v>
      </c>
      <c r="M143" s="23">
        <f>SUM(M8:M142)</f>
        <v>530850.71000000008</v>
      </c>
      <c r="N143" s="23">
        <f>SUM(N8:N142)</f>
        <v>1049342037645.1237</v>
      </c>
      <c r="O143" s="4"/>
    </row>
    <row r="144" spans="1:15" x14ac:dyDescent="0.2">
      <c r="B144" s="4"/>
      <c r="C144" s="6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 spans="1:16" x14ac:dyDescent="0.2">
      <c r="B145" s="7"/>
      <c r="C145" s="7"/>
      <c r="D145" s="7"/>
      <c r="E145" s="7"/>
      <c r="F145" s="7"/>
      <c r="G145" s="7"/>
      <c r="H145" s="7"/>
      <c r="I145" s="7"/>
      <c r="K145" s="7"/>
      <c r="L145" s="7"/>
      <c r="M145" s="7"/>
      <c r="P145" s="4"/>
    </row>
    <row r="146" spans="1:16" x14ac:dyDescent="0.2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</row>
    <row r="147" spans="1:16" x14ac:dyDescent="0.2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spans="1:16" x14ac:dyDescent="0.2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 spans="1:16" x14ac:dyDescent="0.2">
      <c r="A149" s="14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</row>
    <row r="150" spans="1:16" x14ac:dyDescent="0.2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</row>
    <row r="151" spans="1:16" x14ac:dyDescent="0.2"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4"/>
    </row>
    <row r="152" spans="1:16" x14ac:dyDescent="0.2">
      <c r="D152" s="5"/>
      <c r="E152" s="5"/>
      <c r="F152" s="5"/>
      <c r="G152" s="5"/>
      <c r="H152" s="5"/>
      <c r="I152" s="5"/>
      <c r="J152" s="5"/>
      <c r="K152" s="5"/>
      <c r="L152" s="5"/>
      <c r="M152" s="5"/>
    </row>
    <row r="153" spans="1:16" x14ac:dyDescent="0.2">
      <c r="B153" s="4"/>
      <c r="D153" s="5"/>
      <c r="E153" s="5"/>
      <c r="F153" s="5"/>
      <c r="G153" s="5"/>
      <c r="H153" s="5"/>
      <c r="I153" s="5"/>
      <c r="J153" s="5"/>
      <c r="K153" s="5"/>
      <c r="L153" s="5"/>
      <c r="M153" s="5"/>
    </row>
    <row r="154" spans="1:16" x14ac:dyDescent="0.2">
      <c r="D154" s="5"/>
      <c r="E154" s="5"/>
      <c r="F154" s="5"/>
      <c r="G154" s="5"/>
      <c r="H154" s="5"/>
      <c r="I154" s="5"/>
      <c r="J154" s="5"/>
      <c r="K154" s="5"/>
      <c r="L154" s="5"/>
      <c r="M154" s="5"/>
    </row>
    <row r="155" spans="1:16" x14ac:dyDescent="0.2">
      <c r="D155" s="5"/>
      <c r="E155" s="5"/>
      <c r="F155" s="5"/>
      <c r="G155" s="5"/>
      <c r="H155" s="5"/>
      <c r="I155" s="5"/>
      <c r="J155" s="5"/>
      <c r="K155" s="5"/>
      <c r="L155" s="5"/>
      <c r="M155" s="5"/>
    </row>
    <row r="156" spans="1:16" x14ac:dyDescent="0.2"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7" spans="1:16" x14ac:dyDescent="0.2">
      <c r="D157" s="5"/>
      <c r="E157" s="5"/>
      <c r="F157" s="5"/>
      <c r="G157" s="5"/>
      <c r="H157" s="5"/>
      <c r="I157" s="5"/>
      <c r="J157" s="5"/>
      <c r="K157" s="5"/>
      <c r="L157" s="5"/>
      <c r="M157" s="5"/>
    </row>
    <row r="158" spans="1:16" x14ac:dyDescent="0.2">
      <c r="D158" s="5"/>
      <c r="E158" s="5"/>
      <c r="F158" s="5"/>
      <c r="G158" s="5"/>
      <c r="H158" s="5"/>
      <c r="I158" s="5"/>
      <c r="J158" s="5"/>
      <c r="K158" s="5"/>
      <c r="L158" s="5"/>
      <c r="M158" s="5"/>
    </row>
    <row r="159" spans="1:16" x14ac:dyDescent="0.2"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1:16" x14ac:dyDescent="0.2">
      <c r="D160" s="5"/>
      <c r="E160" s="5"/>
      <c r="F160" s="5"/>
      <c r="G160" s="5"/>
      <c r="H160" s="5"/>
      <c r="I160" s="5"/>
      <c r="J160" s="5"/>
      <c r="K160" s="5"/>
      <c r="L160" s="5"/>
      <c r="M160" s="5"/>
    </row>
    <row r="161" spans="1:13" x14ac:dyDescent="0.2">
      <c r="A161" s="1"/>
      <c r="D161" s="5"/>
      <c r="E161" s="5"/>
      <c r="F161" s="5"/>
      <c r="G161" s="5"/>
      <c r="H161" s="5"/>
      <c r="I161" s="5"/>
      <c r="J161" s="5"/>
      <c r="K161" s="5"/>
      <c r="L161" s="5"/>
      <c r="M161" s="5"/>
    </row>
    <row r="162" spans="1:13" x14ac:dyDescent="0.2">
      <c r="A162" s="1"/>
      <c r="D162" s="5"/>
      <c r="E162" s="5"/>
      <c r="F162" s="5"/>
      <c r="G162" s="5"/>
      <c r="H162" s="5"/>
      <c r="I162" s="5"/>
      <c r="J162" s="5"/>
      <c r="K162" s="5"/>
      <c r="L162" s="5"/>
      <c r="M162" s="5"/>
    </row>
    <row r="163" spans="1:13" x14ac:dyDescent="0.2">
      <c r="A163" s="1"/>
      <c r="D163" s="5"/>
      <c r="E163" s="5"/>
      <c r="F163" s="5"/>
      <c r="G163" s="5"/>
      <c r="H163" s="5"/>
      <c r="I163" s="5"/>
      <c r="J163" s="5"/>
      <c r="K163" s="5"/>
      <c r="L163" s="5"/>
      <c r="M163" s="5"/>
    </row>
    <row r="164" spans="1:13" x14ac:dyDescent="0.2">
      <c r="A164" s="1"/>
      <c r="D164" s="5"/>
      <c r="E164" s="5"/>
      <c r="F164" s="5"/>
      <c r="G164" s="5"/>
      <c r="H164" s="5"/>
      <c r="I164" s="5"/>
      <c r="J164" s="5"/>
      <c r="K164" s="5"/>
      <c r="L164" s="5"/>
      <c r="M164" s="5"/>
    </row>
    <row r="165" spans="1:13" x14ac:dyDescent="0.2">
      <c r="A165" s="1"/>
      <c r="D165" s="5"/>
      <c r="E165" s="5"/>
      <c r="F165" s="5"/>
      <c r="G165" s="5"/>
      <c r="H165" s="5"/>
      <c r="I165" s="5"/>
      <c r="J165" s="5"/>
      <c r="K165" s="5"/>
      <c r="L165" s="5"/>
      <c r="M165" s="5"/>
    </row>
    <row r="166" spans="1:13" x14ac:dyDescent="0.2">
      <c r="A166" s="1"/>
      <c r="D166" s="5"/>
      <c r="E166" s="5"/>
      <c r="F166" s="5"/>
      <c r="G166" s="5"/>
      <c r="H166" s="5"/>
      <c r="I166" s="5"/>
      <c r="J166" s="5"/>
      <c r="K166" s="5"/>
      <c r="L166" s="5"/>
      <c r="M166" s="5"/>
    </row>
    <row r="167" spans="1:13" x14ac:dyDescent="0.2">
      <c r="A167" s="1"/>
      <c r="D167" s="5"/>
      <c r="E167" s="5"/>
      <c r="F167" s="5"/>
      <c r="G167" s="5"/>
      <c r="H167" s="5"/>
      <c r="I167" s="5"/>
      <c r="J167" s="5"/>
      <c r="K167" s="5"/>
      <c r="L167" s="5"/>
      <c r="M167" s="5"/>
    </row>
    <row r="168" spans="1:13" x14ac:dyDescent="0.2">
      <c r="A168" s="1"/>
      <c r="D168" s="5"/>
      <c r="E168" s="5"/>
      <c r="F168" s="5"/>
      <c r="G168" s="5"/>
      <c r="H168" s="5"/>
      <c r="I168" s="5"/>
      <c r="J168" s="5"/>
      <c r="K168" s="5"/>
      <c r="L168" s="5"/>
      <c r="M168" s="5"/>
    </row>
    <row r="169" spans="1:13" x14ac:dyDescent="0.2">
      <c r="A169" s="1"/>
      <c r="D169" s="5"/>
      <c r="E169" s="5"/>
      <c r="F169" s="5"/>
      <c r="G169" s="5"/>
      <c r="H169" s="5"/>
      <c r="I169" s="5"/>
      <c r="J169" s="5"/>
      <c r="K169" s="5"/>
      <c r="L169" s="5"/>
      <c r="M169" s="5"/>
    </row>
    <row r="170" spans="1:13" x14ac:dyDescent="0.2">
      <c r="A170" s="1"/>
      <c r="D170" s="5"/>
      <c r="E170" s="5"/>
      <c r="F170" s="5"/>
      <c r="G170" s="5"/>
      <c r="H170" s="5"/>
      <c r="I170" s="5"/>
      <c r="J170" s="5"/>
      <c r="K170" s="5"/>
      <c r="L170" s="5"/>
      <c r="M170" s="5"/>
    </row>
    <row r="171" spans="1:13" x14ac:dyDescent="0.2">
      <c r="A171" s="1"/>
      <c r="D171" s="5"/>
      <c r="E171" s="5"/>
      <c r="F171" s="5"/>
      <c r="G171" s="5"/>
      <c r="H171" s="5"/>
      <c r="I171" s="5"/>
      <c r="J171" s="5"/>
      <c r="K171" s="5"/>
      <c r="L171" s="5"/>
      <c r="M171" s="5"/>
    </row>
    <row r="172" spans="1:13" x14ac:dyDescent="0.2">
      <c r="A172" s="1"/>
      <c r="D172" s="5"/>
      <c r="E172" s="5"/>
      <c r="F172" s="5"/>
      <c r="G172" s="5"/>
      <c r="H172" s="5"/>
      <c r="I172" s="5"/>
      <c r="J172" s="5"/>
      <c r="K172" s="5"/>
      <c r="L172" s="5"/>
      <c r="M172" s="5"/>
    </row>
    <row r="173" spans="1:13" x14ac:dyDescent="0.2">
      <c r="A173" s="1"/>
      <c r="D173" s="5"/>
      <c r="E173" s="5"/>
      <c r="F173" s="5"/>
      <c r="G173" s="5"/>
      <c r="H173" s="5"/>
      <c r="I173" s="5"/>
      <c r="J173" s="5"/>
      <c r="K173" s="5"/>
      <c r="L173" s="5"/>
      <c r="M173" s="5"/>
    </row>
    <row r="174" spans="1:13" x14ac:dyDescent="0.2">
      <c r="A174" s="1"/>
      <c r="D174" s="5"/>
      <c r="E174" s="5"/>
      <c r="F174" s="5"/>
      <c r="G174" s="5"/>
      <c r="H174" s="5"/>
      <c r="I174" s="5"/>
      <c r="J174" s="5"/>
      <c r="K174" s="5"/>
      <c r="L174" s="5"/>
      <c r="M174" s="5"/>
    </row>
    <row r="175" spans="1:13" x14ac:dyDescent="0.2">
      <c r="A175" s="1"/>
      <c r="D175" s="5"/>
      <c r="E175" s="5"/>
      <c r="F175" s="5"/>
      <c r="G175" s="5"/>
      <c r="H175" s="5"/>
      <c r="I175" s="5"/>
      <c r="J175" s="5"/>
      <c r="K175" s="5"/>
      <c r="L175" s="5"/>
      <c r="M175" s="5"/>
    </row>
    <row r="176" spans="1:13" x14ac:dyDescent="0.2">
      <c r="A176" s="1"/>
      <c r="D176" s="5"/>
      <c r="E176" s="5"/>
      <c r="F176" s="5"/>
      <c r="G176" s="5"/>
      <c r="H176" s="5"/>
      <c r="I176" s="5"/>
      <c r="J176" s="5"/>
      <c r="K176" s="5"/>
      <c r="L176" s="5"/>
      <c r="M176" s="5"/>
    </row>
    <row r="177" spans="1:13" x14ac:dyDescent="0.2">
      <c r="A177" s="1"/>
      <c r="D177" s="5"/>
      <c r="E177" s="5"/>
      <c r="F177" s="5"/>
      <c r="G177" s="5"/>
      <c r="H177" s="5"/>
      <c r="I177" s="5"/>
      <c r="J177" s="5"/>
      <c r="K177" s="5"/>
      <c r="L177" s="5"/>
      <c r="M177" s="5"/>
    </row>
    <row r="178" spans="1:13" x14ac:dyDescent="0.2">
      <c r="A178" s="1"/>
      <c r="D178" s="5"/>
      <c r="E178" s="5"/>
      <c r="F178" s="5"/>
      <c r="G178" s="5"/>
      <c r="H178" s="5"/>
      <c r="I178" s="5"/>
      <c r="J178" s="5"/>
      <c r="K178" s="5"/>
      <c r="L178" s="5"/>
      <c r="M178" s="5"/>
    </row>
    <row r="179" spans="1:13" x14ac:dyDescent="0.2">
      <c r="A179" s="1"/>
      <c r="D179" s="5"/>
      <c r="E179" s="5"/>
      <c r="F179" s="5"/>
      <c r="G179" s="5"/>
      <c r="H179" s="5"/>
      <c r="I179" s="5"/>
      <c r="J179" s="5"/>
      <c r="K179" s="5"/>
      <c r="L179" s="5"/>
      <c r="M179" s="5"/>
    </row>
    <row r="180" spans="1:13" x14ac:dyDescent="0.2">
      <c r="A180" s="1"/>
      <c r="D180" s="5"/>
      <c r="E180" s="5"/>
      <c r="F180" s="5"/>
      <c r="G180" s="5"/>
      <c r="H180" s="5"/>
      <c r="I180" s="5"/>
      <c r="J180" s="5"/>
      <c r="K180" s="5"/>
      <c r="L180" s="5"/>
      <c r="M180" s="5"/>
    </row>
    <row r="181" spans="1:13" x14ac:dyDescent="0.2">
      <c r="A181" s="1"/>
      <c r="D181" s="5"/>
      <c r="E181" s="5"/>
      <c r="F181" s="5"/>
      <c r="G181" s="5"/>
      <c r="H181" s="5"/>
      <c r="I181" s="5"/>
      <c r="J181" s="5"/>
      <c r="K181" s="5"/>
      <c r="L181" s="5"/>
      <c r="M181" s="5"/>
    </row>
    <row r="182" spans="1:13" x14ac:dyDescent="0.2">
      <c r="A182" s="1"/>
      <c r="D182" s="5"/>
      <c r="E182" s="5"/>
      <c r="F182" s="5"/>
      <c r="G182" s="5"/>
      <c r="H182" s="5"/>
      <c r="I182" s="5"/>
      <c r="J182" s="5"/>
      <c r="K182" s="5"/>
      <c r="L182" s="5"/>
      <c r="M182" s="5"/>
    </row>
    <row r="183" spans="1:13" x14ac:dyDescent="0.2">
      <c r="A183" s="1"/>
      <c r="D183" s="5"/>
      <c r="E183" s="5"/>
      <c r="F183" s="5"/>
      <c r="G183" s="5"/>
      <c r="H183" s="5"/>
      <c r="I183" s="5"/>
      <c r="J183" s="5"/>
      <c r="K183" s="5"/>
      <c r="L183" s="5"/>
      <c r="M183" s="5"/>
    </row>
    <row r="184" spans="1:13" x14ac:dyDescent="0.2">
      <c r="A184" s="1"/>
      <c r="D184" s="5"/>
      <c r="E184" s="5"/>
      <c r="F184" s="5"/>
      <c r="G184" s="5"/>
      <c r="H184" s="5"/>
      <c r="I184" s="5"/>
      <c r="J184" s="5"/>
      <c r="K184" s="5"/>
      <c r="L184" s="5"/>
      <c r="M184" s="5"/>
    </row>
    <row r="185" spans="1:13" x14ac:dyDescent="0.2">
      <c r="A185" s="1"/>
      <c r="D185" s="5"/>
      <c r="E185" s="5"/>
      <c r="F185" s="5"/>
      <c r="G185" s="5"/>
      <c r="H185" s="5"/>
      <c r="I185" s="5"/>
      <c r="J185" s="5"/>
      <c r="K185" s="5"/>
      <c r="L185" s="5"/>
      <c r="M185" s="5"/>
    </row>
    <row r="186" spans="1:13" x14ac:dyDescent="0.2">
      <c r="A186" s="1"/>
      <c r="D186" s="5"/>
      <c r="E186" s="5"/>
      <c r="F186" s="5"/>
      <c r="G186" s="5"/>
      <c r="H186" s="5"/>
      <c r="I186" s="5"/>
      <c r="J186" s="5"/>
      <c r="K186" s="5"/>
      <c r="L186" s="5"/>
      <c r="M186" s="5"/>
    </row>
    <row r="187" spans="1:13" x14ac:dyDescent="0.2">
      <c r="A187" s="1"/>
      <c r="D187" s="5"/>
      <c r="E187" s="5"/>
      <c r="F187" s="5"/>
      <c r="G187" s="5"/>
      <c r="H187" s="5"/>
      <c r="I187" s="5"/>
      <c r="J187" s="5"/>
      <c r="K187" s="5"/>
      <c r="L187" s="5"/>
      <c r="M187" s="5"/>
    </row>
    <row r="188" spans="1:13" x14ac:dyDescent="0.2">
      <c r="A188" s="1"/>
      <c r="D188" s="5"/>
      <c r="E188" s="5"/>
      <c r="F188" s="5"/>
      <c r="G188" s="5"/>
      <c r="H188" s="5"/>
      <c r="I188" s="5"/>
      <c r="J188" s="5"/>
      <c r="K188" s="5"/>
      <c r="L188" s="5"/>
      <c r="M188" s="5"/>
    </row>
    <row r="189" spans="1:13" x14ac:dyDescent="0.2">
      <c r="A189" s="1"/>
      <c r="D189" s="5"/>
      <c r="E189" s="5"/>
      <c r="F189" s="5"/>
      <c r="G189" s="5"/>
      <c r="H189" s="5"/>
      <c r="I189" s="5"/>
      <c r="J189" s="5"/>
      <c r="K189" s="5"/>
      <c r="L189" s="5"/>
      <c r="M189" s="5"/>
    </row>
    <row r="190" spans="1:13" x14ac:dyDescent="0.2">
      <c r="A190" s="1"/>
      <c r="D190" s="5"/>
      <c r="E190" s="5"/>
      <c r="F190" s="5"/>
      <c r="G190" s="5"/>
      <c r="H190" s="5"/>
      <c r="I190" s="5"/>
      <c r="J190" s="5"/>
      <c r="K190" s="5"/>
      <c r="L190" s="5"/>
      <c r="M190" s="5"/>
    </row>
    <row r="191" spans="1:13" x14ac:dyDescent="0.2">
      <c r="A191" s="1"/>
      <c r="D191" s="5"/>
      <c r="E191" s="5"/>
      <c r="F191" s="5"/>
      <c r="G191" s="5"/>
      <c r="H191" s="5"/>
      <c r="I191" s="5"/>
      <c r="J191" s="5"/>
      <c r="K191" s="5"/>
      <c r="L191" s="5"/>
      <c r="M191" s="5"/>
    </row>
    <row r="192" spans="1:13" x14ac:dyDescent="0.2">
      <c r="A192" s="1"/>
      <c r="D192" s="5"/>
      <c r="E192" s="5"/>
      <c r="F192" s="5"/>
      <c r="G192" s="5"/>
      <c r="H192" s="5"/>
      <c r="I192" s="5"/>
      <c r="J192" s="5"/>
      <c r="K192" s="5"/>
      <c r="L192" s="5"/>
      <c r="M192" s="5"/>
    </row>
    <row r="193" spans="1:13" x14ac:dyDescent="0.2">
      <c r="A193" s="1"/>
      <c r="D193" s="5"/>
      <c r="E193" s="5"/>
      <c r="F193" s="5"/>
      <c r="G193" s="5"/>
      <c r="H193" s="5"/>
      <c r="I193" s="5"/>
      <c r="J193" s="5"/>
      <c r="K193" s="5"/>
      <c r="L193" s="5"/>
      <c r="M193" s="5"/>
    </row>
    <row r="194" spans="1:13" x14ac:dyDescent="0.2">
      <c r="A194" s="1"/>
      <c r="D194" s="5"/>
      <c r="E194" s="5"/>
      <c r="F194" s="5"/>
      <c r="G194" s="5"/>
      <c r="H194" s="5"/>
      <c r="I194" s="5"/>
      <c r="J194" s="5"/>
      <c r="K194" s="5"/>
      <c r="L194" s="5"/>
      <c r="M194" s="5"/>
    </row>
    <row r="195" spans="1:13" x14ac:dyDescent="0.2">
      <c r="A195" s="1"/>
      <c r="D195" s="5"/>
      <c r="E195" s="5"/>
      <c r="F195" s="5"/>
      <c r="G195" s="5"/>
      <c r="H195" s="5"/>
      <c r="I195" s="5"/>
      <c r="J195" s="5"/>
      <c r="K195" s="5"/>
      <c r="L195" s="5"/>
      <c r="M195" s="5"/>
    </row>
    <row r="196" spans="1:13" x14ac:dyDescent="0.2">
      <c r="A196" s="1"/>
      <c r="D196" s="5"/>
      <c r="E196" s="5"/>
      <c r="F196" s="5"/>
      <c r="G196" s="5"/>
      <c r="H196" s="5"/>
      <c r="I196" s="5"/>
      <c r="J196" s="5"/>
      <c r="K196" s="5"/>
      <c r="L196" s="5"/>
      <c r="M196" s="5"/>
    </row>
    <row r="197" spans="1:13" x14ac:dyDescent="0.2">
      <c r="A197" s="1"/>
      <c r="D197" s="5"/>
      <c r="E197" s="5"/>
      <c r="F197" s="5"/>
      <c r="G197" s="5"/>
      <c r="H197" s="5"/>
      <c r="I197" s="5"/>
      <c r="J197" s="5"/>
      <c r="K197" s="5"/>
      <c r="L197" s="5"/>
      <c r="M197" s="5"/>
    </row>
    <row r="198" spans="1:13" x14ac:dyDescent="0.2">
      <c r="A198" s="1"/>
      <c r="D198" s="5"/>
      <c r="E198" s="5"/>
      <c r="F198" s="5"/>
      <c r="G198" s="5"/>
      <c r="H198" s="5"/>
      <c r="I198" s="5"/>
      <c r="J198" s="5"/>
      <c r="K198" s="5"/>
      <c r="L198" s="5"/>
      <c r="M198" s="5"/>
    </row>
    <row r="199" spans="1:13" x14ac:dyDescent="0.2">
      <c r="A199" s="1"/>
      <c r="D199" s="5"/>
      <c r="E199" s="5"/>
      <c r="F199" s="5"/>
      <c r="G199" s="5"/>
      <c r="H199" s="5"/>
      <c r="I199" s="5"/>
      <c r="J199" s="5"/>
      <c r="K199" s="5"/>
      <c r="L199" s="5"/>
      <c r="M199" s="5"/>
    </row>
    <row r="200" spans="1:13" x14ac:dyDescent="0.2">
      <c r="A200" s="1"/>
      <c r="D200" s="5"/>
      <c r="E200" s="5"/>
      <c r="F200" s="5"/>
      <c r="G200" s="5"/>
      <c r="H200" s="5"/>
      <c r="I200" s="5"/>
      <c r="J200" s="5"/>
      <c r="K200" s="5"/>
      <c r="L200" s="5"/>
      <c r="M200" s="5"/>
    </row>
    <row r="201" spans="1:13" x14ac:dyDescent="0.2">
      <c r="A201" s="1"/>
      <c r="D201" s="5"/>
      <c r="E201" s="5"/>
      <c r="F201" s="5"/>
      <c r="G201" s="5"/>
      <c r="H201" s="5"/>
      <c r="I201" s="5"/>
      <c r="J201" s="5"/>
      <c r="K201" s="5"/>
      <c r="L201" s="5"/>
      <c r="M201" s="5"/>
    </row>
    <row r="202" spans="1:13" x14ac:dyDescent="0.2">
      <c r="A202" s="1"/>
      <c r="D202" s="5"/>
      <c r="E202" s="5"/>
      <c r="F202" s="5"/>
      <c r="G202" s="5"/>
      <c r="H202" s="5"/>
      <c r="I202" s="5"/>
      <c r="J202" s="5"/>
      <c r="K202" s="5"/>
      <c r="L202" s="5"/>
      <c r="M202" s="5"/>
    </row>
    <row r="203" spans="1:13" x14ac:dyDescent="0.2">
      <c r="A203" s="1"/>
      <c r="D203" s="5"/>
      <c r="E203" s="5"/>
      <c r="F203" s="5"/>
      <c r="G203" s="5"/>
      <c r="H203" s="5"/>
      <c r="I203" s="5"/>
      <c r="J203" s="5"/>
      <c r="K203" s="5"/>
      <c r="L203" s="5"/>
      <c r="M203" s="5"/>
    </row>
    <row r="204" spans="1:13" x14ac:dyDescent="0.2">
      <c r="A204" s="1"/>
      <c r="D204" s="5"/>
      <c r="E204" s="5"/>
      <c r="F204" s="5"/>
      <c r="G204" s="5"/>
      <c r="H204" s="5"/>
      <c r="I204" s="5"/>
      <c r="J204" s="5"/>
      <c r="K204" s="5"/>
      <c r="L204" s="5"/>
      <c r="M204" s="5"/>
    </row>
    <row r="205" spans="1:13" x14ac:dyDescent="0.2">
      <c r="A205" s="1"/>
      <c r="D205" s="5"/>
      <c r="E205" s="5"/>
      <c r="F205" s="5"/>
      <c r="G205" s="5"/>
      <c r="H205" s="5"/>
      <c r="I205" s="5"/>
      <c r="J205" s="5"/>
      <c r="K205" s="5"/>
      <c r="L205" s="5"/>
      <c r="M205" s="5"/>
    </row>
    <row r="206" spans="1:13" x14ac:dyDescent="0.2">
      <c r="A206" s="1"/>
      <c r="D206" s="5"/>
      <c r="E206" s="5"/>
      <c r="F206" s="5"/>
      <c r="G206" s="5"/>
      <c r="H206" s="5"/>
      <c r="I206" s="5"/>
      <c r="J206" s="5"/>
      <c r="K206" s="5"/>
      <c r="L206" s="5"/>
      <c r="M206" s="5"/>
    </row>
    <row r="207" spans="1:13" x14ac:dyDescent="0.2">
      <c r="A207" s="1"/>
      <c r="D207" s="5"/>
      <c r="E207" s="5"/>
      <c r="F207" s="5"/>
      <c r="G207" s="5"/>
      <c r="H207" s="5"/>
      <c r="I207" s="5"/>
      <c r="J207" s="5"/>
      <c r="K207" s="5"/>
      <c r="L207" s="5"/>
      <c r="M207" s="5"/>
    </row>
    <row r="208" spans="1:13" x14ac:dyDescent="0.2">
      <c r="A208" s="1"/>
      <c r="D208" s="5"/>
      <c r="E208" s="5"/>
      <c r="F208" s="5"/>
      <c r="G208" s="5"/>
      <c r="H208" s="5"/>
      <c r="I208" s="5"/>
      <c r="J208" s="5"/>
      <c r="K208" s="5"/>
      <c r="L208" s="5"/>
      <c r="M208" s="5"/>
    </row>
    <row r="209" spans="1:13" x14ac:dyDescent="0.2">
      <c r="A209" s="1"/>
      <c r="D209" s="5"/>
      <c r="E209" s="5"/>
      <c r="F209" s="5"/>
      <c r="G209" s="5"/>
      <c r="H209" s="5"/>
      <c r="I209" s="5"/>
      <c r="J209" s="5"/>
      <c r="K209" s="5"/>
      <c r="L209" s="5"/>
      <c r="M209" s="5"/>
    </row>
    <row r="210" spans="1:13" x14ac:dyDescent="0.2">
      <c r="A210" s="1"/>
      <c r="D210" s="5"/>
      <c r="E210" s="5"/>
      <c r="F210" s="5"/>
      <c r="G210" s="5"/>
      <c r="H210" s="5"/>
      <c r="I210" s="5"/>
      <c r="J210" s="5"/>
      <c r="K210" s="5"/>
      <c r="L210" s="5"/>
      <c r="M210" s="5"/>
    </row>
    <row r="211" spans="1:13" x14ac:dyDescent="0.2">
      <c r="A211" s="1"/>
      <c r="D211" s="5"/>
      <c r="E211" s="5"/>
      <c r="F211" s="5"/>
      <c r="G211" s="5"/>
      <c r="H211" s="5"/>
      <c r="I211" s="5"/>
      <c r="J211" s="5"/>
      <c r="K211" s="5"/>
      <c r="L211" s="5"/>
      <c r="M211" s="5"/>
    </row>
    <row r="212" spans="1:13" x14ac:dyDescent="0.2">
      <c r="A212" s="1"/>
      <c r="D212" s="5"/>
      <c r="E212" s="5"/>
      <c r="F212" s="5"/>
      <c r="G212" s="5"/>
      <c r="H212" s="5"/>
      <c r="I212" s="5"/>
      <c r="J212" s="5"/>
      <c r="K212" s="5"/>
      <c r="L212" s="5"/>
      <c r="M212" s="5"/>
    </row>
    <row r="213" spans="1:13" x14ac:dyDescent="0.2">
      <c r="A213" s="1"/>
      <c r="D213" s="5"/>
      <c r="E213" s="5"/>
      <c r="F213" s="5"/>
      <c r="G213" s="5"/>
      <c r="H213" s="5"/>
      <c r="I213" s="5"/>
      <c r="J213" s="5"/>
      <c r="K213" s="5"/>
      <c r="L213" s="5"/>
      <c r="M213" s="5"/>
    </row>
    <row r="214" spans="1:13" x14ac:dyDescent="0.2">
      <c r="A214" s="1"/>
      <c r="D214" s="5"/>
      <c r="E214" s="5"/>
      <c r="F214" s="5"/>
      <c r="G214" s="5"/>
      <c r="H214" s="5"/>
      <c r="I214" s="5"/>
      <c r="J214" s="5"/>
      <c r="K214" s="5"/>
      <c r="L214" s="5"/>
      <c r="M214" s="5"/>
    </row>
    <row r="215" spans="1:13" x14ac:dyDescent="0.2">
      <c r="A215" s="1"/>
      <c r="D215" s="5"/>
      <c r="E215" s="5"/>
      <c r="F215" s="5"/>
      <c r="G215" s="5"/>
      <c r="H215" s="5"/>
      <c r="I215" s="5"/>
      <c r="J215" s="5"/>
      <c r="K215" s="5"/>
      <c r="L215" s="5"/>
      <c r="M215" s="5"/>
    </row>
    <row r="216" spans="1:13" x14ac:dyDescent="0.2">
      <c r="A216" s="1"/>
      <c r="D216" s="5"/>
      <c r="E216" s="5"/>
      <c r="F216" s="5"/>
      <c r="G216" s="5"/>
      <c r="H216" s="5"/>
      <c r="I216" s="5"/>
      <c r="J216" s="5"/>
      <c r="K216" s="5"/>
      <c r="L216" s="5"/>
      <c r="M216" s="5"/>
    </row>
    <row r="217" spans="1:13" x14ac:dyDescent="0.2">
      <c r="A217" s="1"/>
      <c r="D217" s="5"/>
      <c r="E217" s="5"/>
      <c r="F217" s="5"/>
      <c r="G217" s="5"/>
      <c r="H217" s="5"/>
      <c r="I217" s="5"/>
      <c r="J217" s="5"/>
      <c r="K217" s="5"/>
      <c r="L217" s="5"/>
      <c r="M217" s="5"/>
    </row>
    <row r="218" spans="1:13" x14ac:dyDescent="0.2">
      <c r="A218" s="1"/>
      <c r="D218" s="5"/>
      <c r="E218" s="5"/>
      <c r="F218" s="5"/>
      <c r="G218" s="5"/>
      <c r="H218" s="5"/>
      <c r="I218" s="5"/>
      <c r="J218" s="5"/>
      <c r="K218" s="5"/>
      <c r="L218" s="5"/>
      <c r="M218" s="5"/>
    </row>
    <row r="219" spans="1:13" x14ac:dyDescent="0.2">
      <c r="A219" s="1"/>
      <c r="D219" s="5"/>
      <c r="E219" s="5"/>
      <c r="F219" s="5"/>
      <c r="G219" s="5"/>
      <c r="H219" s="5"/>
      <c r="I219" s="5"/>
      <c r="J219" s="5"/>
      <c r="K219" s="5"/>
      <c r="L219" s="5"/>
      <c r="M219" s="5"/>
    </row>
    <row r="220" spans="1:13" x14ac:dyDescent="0.2">
      <c r="A220" s="1"/>
      <c r="D220" s="5"/>
      <c r="E220" s="5"/>
      <c r="F220" s="5"/>
      <c r="G220" s="5"/>
      <c r="H220" s="5"/>
      <c r="I220" s="5"/>
      <c r="J220" s="5"/>
      <c r="K220" s="5"/>
      <c r="L220" s="5"/>
      <c r="M220" s="5"/>
    </row>
    <row r="221" spans="1:13" x14ac:dyDescent="0.2">
      <c r="A221" s="1"/>
      <c r="D221" s="5"/>
      <c r="E221" s="5"/>
      <c r="F221" s="5"/>
      <c r="G221" s="5"/>
      <c r="H221" s="5"/>
      <c r="I221" s="5"/>
      <c r="J221" s="5"/>
      <c r="K221" s="5"/>
      <c r="L221" s="5"/>
      <c r="M221" s="5"/>
    </row>
    <row r="222" spans="1:13" x14ac:dyDescent="0.2">
      <c r="A222" s="1"/>
      <c r="D222" s="5"/>
      <c r="E222" s="5"/>
      <c r="F222" s="5"/>
      <c r="G222" s="5"/>
      <c r="H222" s="5"/>
      <c r="I222" s="5"/>
      <c r="J222" s="5"/>
      <c r="K222" s="5"/>
      <c r="L222" s="5"/>
      <c r="M222" s="5"/>
    </row>
    <row r="223" spans="1:13" x14ac:dyDescent="0.2">
      <c r="A223" s="1"/>
      <c r="D223" s="5"/>
      <c r="E223" s="5"/>
      <c r="F223" s="5"/>
      <c r="G223" s="5"/>
      <c r="H223" s="5"/>
      <c r="I223" s="5"/>
      <c r="J223" s="5"/>
      <c r="K223" s="5"/>
      <c r="L223" s="5"/>
      <c r="M223" s="5"/>
    </row>
    <row r="224" spans="1:13" x14ac:dyDescent="0.2">
      <c r="A224" s="1"/>
      <c r="D224" s="5"/>
      <c r="E224" s="5"/>
      <c r="F224" s="5"/>
      <c r="G224" s="5"/>
      <c r="H224" s="5"/>
      <c r="I224" s="5"/>
      <c r="J224" s="5"/>
      <c r="K224" s="5"/>
      <c r="L224" s="5"/>
      <c r="M224" s="5"/>
    </row>
    <row r="225" spans="1:13" x14ac:dyDescent="0.2">
      <c r="A225" s="1"/>
      <c r="D225" s="5"/>
      <c r="E225" s="5"/>
      <c r="F225" s="5"/>
      <c r="G225" s="5"/>
      <c r="H225" s="5"/>
      <c r="I225" s="5"/>
      <c r="J225" s="5"/>
      <c r="K225" s="5"/>
      <c r="L225" s="5"/>
      <c r="M225" s="5"/>
    </row>
    <row r="226" spans="1:13" x14ac:dyDescent="0.2">
      <c r="A226" s="1"/>
      <c r="D226" s="5"/>
      <c r="E226" s="5"/>
      <c r="F226" s="5"/>
      <c r="G226" s="5"/>
      <c r="H226" s="5"/>
      <c r="I226" s="5"/>
      <c r="J226" s="5"/>
      <c r="K226" s="5"/>
      <c r="L226" s="5"/>
      <c r="M226" s="5"/>
    </row>
    <row r="227" spans="1:13" x14ac:dyDescent="0.2">
      <c r="A227" s="1"/>
      <c r="D227" s="5"/>
      <c r="E227" s="5"/>
      <c r="F227" s="5"/>
      <c r="G227" s="5"/>
      <c r="H227" s="5"/>
      <c r="I227" s="5"/>
      <c r="J227" s="5"/>
      <c r="K227" s="5"/>
      <c r="L227" s="5"/>
      <c r="M227" s="5"/>
    </row>
    <row r="228" spans="1:13" x14ac:dyDescent="0.2">
      <c r="A228" s="1"/>
      <c r="D228" s="5"/>
      <c r="E228" s="5"/>
      <c r="F228" s="5"/>
      <c r="G228" s="5"/>
      <c r="H228" s="5"/>
      <c r="I228" s="5"/>
      <c r="J228" s="5"/>
      <c r="K228" s="5"/>
      <c r="L228" s="5"/>
      <c r="M228" s="5"/>
    </row>
    <row r="229" spans="1:13" x14ac:dyDescent="0.2">
      <c r="A229" s="1"/>
      <c r="D229" s="5"/>
      <c r="E229" s="5"/>
      <c r="F229" s="5"/>
      <c r="G229" s="5"/>
      <c r="H229" s="5"/>
      <c r="I229" s="5"/>
      <c r="J229" s="5"/>
      <c r="K229" s="5"/>
      <c r="L229" s="5"/>
      <c r="M229" s="5"/>
    </row>
    <row r="230" spans="1:13" x14ac:dyDescent="0.2">
      <c r="A230" s="1"/>
      <c r="D230" s="5"/>
      <c r="E230" s="5"/>
      <c r="F230" s="5"/>
      <c r="G230" s="5"/>
      <c r="H230" s="5"/>
      <c r="I230" s="5"/>
      <c r="J230" s="5"/>
      <c r="K230" s="5"/>
      <c r="L230" s="5"/>
      <c r="M230" s="5"/>
    </row>
    <row r="231" spans="1:13" x14ac:dyDescent="0.2">
      <c r="A231" s="1"/>
      <c r="D231" s="5"/>
      <c r="E231" s="5"/>
      <c r="F231" s="5"/>
      <c r="G231" s="5"/>
      <c r="H231" s="5"/>
      <c r="I231" s="5"/>
      <c r="J231" s="5"/>
      <c r="K231" s="5"/>
      <c r="L231" s="5"/>
      <c r="M231" s="5"/>
    </row>
    <row r="232" spans="1:13" x14ac:dyDescent="0.2">
      <c r="A232" s="1"/>
      <c r="D232" s="5"/>
      <c r="E232" s="5"/>
      <c r="F232" s="5"/>
      <c r="G232" s="5"/>
      <c r="H232" s="5"/>
      <c r="I232" s="5"/>
      <c r="J232" s="5"/>
      <c r="K232" s="5"/>
      <c r="L232" s="5"/>
      <c r="M232" s="5"/>
    </row>
    <row r="233" spans="1:13" x14ac:dyDescent="0.2">
      <c r="A233" s="1"/>
      <c r="D233" s="5"/>
      <c r="E233" s="5"/>
      <c r="F233" s="5"/>
      <c r="G233" s="5"/>
      <c r="H233" s="5"/>
      <c r="I233" s="5"/>
      <c r="J233" s="5"/>
      <c r="K233" s="5"/>
      <c r="L233" s="5"/>
      <c r="M233" s="5"/>
    </row>
    <row r="234" spans="1:13" x14ac:dyDescent="0.2">
      <c r="A234" s="1"/>
      <c r="D234" s="5"/>
      <c r="E234" s="5"/>
      <c r="F234" s="5"/>
      <c r="G234" s="5"/>
      <c r="H234" s="5"/>
      <c r="I234" s="5"/>
      <c r="J234" s="5"/>
      <c r="K234" s="5"/>
      <c r="L234" s="5"/>
      <c r="M234" s="5"/>
    </row>
    <row r="235" spans="1:13" x14ac:dyDescent="0.2">
      <c r="A235" s="1"/>
      <c r="D235" s="5"/>
      <c r="E235" s="5"/>
      <c r="F235" s="5"/>
      <c r="G235" s="5"/>
      <c r="H235" s="5"/>
      <c r="I235" s="5"/>
      <c r="J235" s="5"/>
      <c r="K235" s="5"/>
      <c r="L235" s="5"/>
      <c r="M235" s="5"/>
    </row>
    <row r="236" spans="1:13" x14ac:dyDescent="0.2">
      <c r="A236" s="1"/>
      <c r="D236" s="5"/>
      <c r="E236" s="5"/>
      <c r="F236" s="5"/>
      <c r="G236" s="5"/>
      <c r="H236" s="5"/>
      <c r="I236" s="5"/>
      <c r="J236" s="5"/>
      <c r="K236" s="5"/>
      <c r="L236" s="5"/>
      <c r="M236" s="5"/>
    </row>
    <row r="237" spans="1:13" x14ac:dyDescent="0.2">
      <c r="A237" s="1"/>
      <c r="D237" s="5"/>
      <c r="E237" s="5"/>
      <c r="F237" s="5"/>
      <c r="G237" s="5"/>
      <c r="H237" s="5"/>
      <c r="I237" s="5"/>
      <c r="J237" s="5"/>
      <c r="K237" s="5"/>
      <c r="L237" s="5"/>
      <c r="M237" s="5"/>
    </row>
    <row r="238" spans="1:13" x14ac:dyDescent="0.2">
      <c r="A238" s="1"/>
      <c r="D238" s="5"/>
      <c r="E238" s="5"/>
      <c r="F238" s="5"/>
      <c r="G238" s="5"/>
      <c r="H238" s="5"/>
      <c r="I238" s="5"/>
      <c r="J238" s="5"/>
      <c r="K238" s="5"/>
      <c r="L238" s="5"/>
      <c r="M238" s="5"/>
    </row>
    <row r="239" spans="1:13" x14ac:dyDescent="0.2">
      <c r="A239" s="1"/>
      <c r="D239" s="5"/>
      <c r="E239" s="5"/>
      <c r="F239" s="5"/>
      <c r="G239" s="5"/>
      <c r="H239" s="5"/>
      <c r="I239" s="5"/>
      <c r="J239" s="5"/>
      <c r="K239" s="5"/>
      <c r="L239" s="5"/>
      <c r="M239" s="5"/>
    </row>
    <row r="240" spans="1:13" x14ac:dyDescent="0.2">
      <c r="A240" s="1"/>
      <c r="D240" s="5"/>
      <c r="E240" s="5"/>
      <c r="F240" s="5"/>
      <c r="G240" s="5"/>
      <c r="H240" s="5"/>
      <c r="I240" s="5"/>
      <c r="J240" s="5"/>
      <c r="K240" s="5"/>
      <c r="L240" s="5"/>
      <c r="M240" s="5"/>
    </row>
    <row r="241" spans="1:13" x14ac:dyDescent="0.2">
      <c r="A241" s="1"/>
      <c r="D241" s="5"/>
      <c r="E241" s="5"/>
      <c r="F241" s="5"/>
      <c r="G241" s="5"/>
      <c r="H241" s="5"/>
      <c r="I241" s="5"/>
      <c r="J241" s="5"/>
      <c r="K241" s="5"/>
      <c r="L241" s="5"/>
      <c r="M241" s="5"/>
    </row>
    <row r="242" spans="1:13" x14ac:dyDescent="0.2">
      <c r="A242" s="1"/>
      <c r="D242" s="5"/>
      <c r="E242" s="5"/>
      <c r="F242" s="5"/>
      <c r="G242" s="5"/>
      <c r="H242" s="5"/>
      <c r="I242" s="5"/>
      <c r="J242" s="5"/>
      <c r="K242" s="5"/>
      <c r="L242" s="5"/>
      <c r="M242" s="5"/>
    </row>
    <row r="243" spans="1:13" x14ac:dyDescent="0.2">
      <c r="A243" s="1"/>
      <c r="D243" s="5"/>
      <c r="E243" s="5"/>
      <c r="F243" s="5"/>
      <c r="G243" s="5"/>
      <c r="H243" s="5"/>
      <c r="I243" s="5"/>
      <c r="J243" s="5"/>
      <c r="K243" s="5"/>
      <c r="L243" s="5"/>
      <c r="M243" s="5"/>
    </row>
    <row r="244" spans="1:13" x14ac:dyDescent="0.2">
      <c r="A244" s="1"/>
      <c r="D244" s="5"/>
      <c r="E244" s="5"/>
      <c r="F244" s="5"/>
      <c r="G244" s="5"/>
      <c r="H244" s="5"/>
      <c r="I244" s="5"/>
      <c r="J244" s="5"/>
      <c r="K244" s="5"/>
      <c r="L244" s="5"/>
      <c r="M244" s="5"/>
    </row>
    <row r="245" spans="1:13" x14ac:dyDescent="0.2">
      <c r="A245" s="1"/>
      <c r="D245" s="5"/>
      <c r="E245" s="5"/>
      <c r="F245" s="5"/>
      <c r="G245" s="5"/>
      <c r="H245" s="5"/>
      <c r="I245" s="5"/>
      <c r="J245" s="5"/>
      <c r="K245" s="5"/>
      <c r="L245" s="5"/>
      <c r="M245" s="5"/>
    </row>
    <row r="246" spans="1:13" x14ac:dyDescent="0.2">
      <c r="A246" s="1"/>
      <c r="D246" s="5"/>
      <c r="E246" s="5"/>
      <c r="F246" s="5"/>
      <c r="G246" s="5"/>
      <c r="H246" s="5"/>
      <c r="I246" s="5"/>
      <c r="J246" s="5"/>
      <c r="K246" s="5"/>
      <c r="L246" s="5"/>
      <c r="M246" s="5"/>
    </row>
    <row r="247" spans="1:13" x14ac:dyDescent="0.2">
      <c r="A247" s="1"/>
      <c r="D247" s="5"/>
      <c r="E247" s="5"/>
      <c r="F247" s="5"/>
      <c r="G247" s="5"/>
      <c r="H247" s="5"/>
      <c r="I247" s="5"/>
      <c r="J247" s="5"/>
      <c r="K247" s="5"/>
      <c r="L247" s="5"/>
      <c r="M247" s="5"/>
    </row>
    <row r="248" spans="1:13" x14ac:dyDescent="0.2">
      <c r="A248" s="1"/>
      <c r="D248" s="5"/>
      <c r="E248" s="5"/>
      <c r="F248" s="5"/>
      <c r="G248" s="5"/>
      <c r="H248" s="5"/>
      <c r="I248" s="5"/>
      <c r="J248" s="5"/>
      <c r="K248" s="5"/>
      <c r="L248" s="5"/>
      <c r="M248" s="5"/>
    </row>
    <row r="249" spans="1:13" x14ac:dyDescent="0.2">
      <c r="A249" s="1"/>
      <c r="D249" s="5"/>
      <c r="E249" s="5"/>
      <c r="F249" s="5"/>
      <c r="G249" s="5"/>
      <c r="H249" s="5"/>
      <c r="I249" s="5"/>
      <c r="J249" s="5"/>
      <c r="K249" s="5"/>
      <c r="L249" s="5"/>
      <c r="M249" s="5"/>
    </row>
    <row r="250" spans="1:13" x14ac:dyDescent="0.2">
      <c r="A250" s="1"/>
      <c r="D250" s="5"/>
      <c r="E250" s="5"/>
      <c r="F250" s="5"/>
      <c r="G250" s="5"/>
      <c r="H250" s="5"/>
      <c r="I250" s="5"/>
      <c r="J250" s="5"/>
      <c r="K250" s="5"/>
      <c r="L250" s="5"/>
      <c r="M250" s="5"/>
    </row>
    <row r="251" spans="1:13" x14ac:dyDescent="0.2">
      <c r="A251" s="1"/>
      <c r="D251" s="5"/>
      <c r="E251" s="5"/>
      <c r="F251" s="5"/>
      <c r="G251" s="5"/>
      <c r="H251" s="5"/>
      <c r="I251" s="5"/>
      <c r="J251" s="5"/>
      <c r="K251" s="5"/>
      <c r="L251" s="5"/>
      <c r="M251" s="5"/>
    </row>
    <row r="252" spans="1:13" x14ac:dyDescent="0.2">
      <c r="A252" s="1"/>
      <c r="D252" s="5"/>
      <c r="E252" s="5"/>
      <c r="F252" s="5"/>
      <c r="G252" s="5"/>
      <c r="H252" s="5"/>
      <c r="I252" s="5"/>
      <c r="J252" s="5"/>
      <c r="K252" s="5"/>
      <c r="L252" s="5"/>
      <c r="M252" s="5"/>
    </row>
    <row r="253" spans="1:13" x14ac:dyDescent="0.2">
      <c r="A253" s="1"/>
      <c r="D253" s="5"/>
      <c r="E253" s="5"/>
      <c r="F253" s="5"/>
      <c r="G253" s="5"/>
      <c r="H253" s="5"/>
      <c r="I253" s="5"/>
      <c r="J253" s="5"/>
      <c r="K253" s="5"/>
      <c r="L253" s="5"/>
      <c r="M253" s="5"/>
    </row>
    <row r="254" spans="1:13" x14ac:dyDescent="0.2">
      <c r="A254" s="1"/>
      <c r="D254" s="5"/>
      <c r="E254" s="5"/>
      <c r="F254" s="5"/>
      <c r="G254" s="5"/>
      <c r="H254" s="5"/>
      <c r="I254" s="5"/>
      <c r="J254" s="5"/>
      <c r="K254" s="5"/>
      <c r="L254" s="5"/>
      <c r="M254" s="5"/>
    </row>
    <row r="255" spans="1:13" x14ac:dyDescent="0.2">
      <c r="A255" s="1"/>
      <c r="D255" s="5"/>
      <c r="E255" s="5"/>
      <c r="F255" s="5"/>
      <c r="G255" s="5"/>
      <c r="H255" s="5"/>
      <c r="I255" s="5"/>
      <c r="J255" s="5"/>
      <c r="K255" s="5"/>
      <c r="L255" s="5"/>
      <c r="M255" s="5"/>
    </row>
    <row r="256" spans="1:13" x14ac:dyDescent="0.2">
      <c r="A256" s="1"/>
      <c r="D256" s="5"/>
      <c r="E256" s="5"/>
      <c r="F256" s="5"/>
      <c r="G256" s="5"/>
      <c r="H256" s="5"/>
      <c r="I256" s="5"/>
      <c r="J256" s="5"/>
      <c r="K256" s="5"/>
      <c r="L256" s="5"/>
      <c r="M256" s="5"/>
    </row>
    <row r="257" spans="1:13" x14ac:dyDescent="0.2">
      <c r="A257" s="1"/>
      <c r="D257" s="5"/>
      <c r="E257" s="5"/>
      <c r="F257" s="5"/>
      <c r="G257" s="5"/>
      <c r="H257" s="5"/>
      <c r="I257" s="5"/>
      <c r="J257" s="5"/>
      <c r="K257" s="5"/>
      <c r="L257" s="5"/>
      <c r="M257" s="5"/>
    </row>
    <row r="258" spans="1:13" x14ac:dyDescent="0.2">
      <c r="A258" s="1"/>
      <c r="D258" s="5"/>
      <c r="E258" s="5"/>
      <c r="F258" s="5"/>
      <c r="G258" s="5"/>
      <c r="H258" s="5"/>
      <c r="I258" s="5"/>
      <c r="J258" s="5"/>
      <c r="K258" s="5"/>
      <c r="L258" s="5"/>
      <c r="M258" s="5"/>
    </row>
    <row r="259" spans="1:13" x14ac:dyDescent="0.2">
      <c r="A259" s="1"/>
      <c r="D259" s="5"/>
      <c r="E259" s="5"/>
      <c r="F259" s="5"/>
      <c r="G259" s="5"/>
      <c r="H259" s="5"/>
      <c r="I259" s="5"/>
      <c r="J259" s="5"/>
      <c r="K259" s="5"/>
      <c r="L259" s="5"/>
      <c r="M259" s="5"/>
    </row>
    <row r="260" spans="1:13" x14ac:dyDescent="0.2">
      <c r="A260" s="1"/>
      <c r="D260" s="5"/>
      <c r="E260" s="5"/>
      <c r="F260" s="5"/>
      <c r="G260" s="5"/>
      <c r="H260" s="5"/>
      <c r="I260" s="5"/>
      <c r="J260" s="5"/>
      <c r="K260" s="5"/>
      <c r="L260" s="5"/>
      <c r="M260" s="5"/>
    </row>
    <row r="261" spans="1:13" x14ac:dyDescent="0.2">
      <c r="A261" s="1"/>
      <c r="D261" s="5"/>
      <c r="E261" s="5"/>
      <c r="F261" s="5"/>
      <c r="G261" s="5"/>
      <c r="H261" s="5"/>
      <c r="I261" s="5"/>
      <c r="J261" s="5"/>
      <c r="K261" s="5"/>
      <c r="L261" s="5"/>
      <c r="M261" s="5"/>
    </row>
    <row r="262" spans="1:13" x14ac:dyDescent="0.2">
      <c r="A262" s="1"/>
      <c r="D262" s="5"/>
      <c r="E262" s="5"/>
      <c r="F262" s="5"/>
      <c r="G262" s="5"/>
      <c r="H262" s="5"/>
      <c r="I262" s="5"/>
      <c r="J262" s="5"/>
      <c r="K262" s="5"/>
      <c r="L262" s="5"/>
      <c r="M262" s="5"/>
    </row>
    <row r="263" spans="1:13" x14ac:dyDescent="0.2">
      <c r="A263" s="1"/>
      <c r="D263" s="5"/>
      <c r="E263" s="5"/>
      <c r="F263" s="5"/>
      <c r="G263" s="5"/>
      <c r="H263" s="5"/>
      <c r="I263" s="5"/>
      <c r="J263" s="5"/>
      <c r="K263" s="5"/>
      <c r="L263" s="5"/>
      <c r="M263" s="5"/>
    </row>
    <row r="264" spans="1:13" x14ac:dyDescent="0.2">
      <c r="A264" s="1"/>
      <c r="D264" s="5"/>
      <c r="E264" s="5"/>
      <c r="F264" s="5"/>
      <c r="G264" s="5"/>
      <c r="H264" s="5"/>
      <c r="I264" s="5"/>
      <c r="J264" s="5"/>
      <c r="K264" s="5"/>
      <c r="L264" s="5"/>
      <c r="M264" s="5"/>
    </row>
    <row r="265" spans="1:13" x14ac:dyDescent="0.2">
      <c r="A265" s="1"/>
      <c r="D265" s="5"/>
      <c r="E265" s="5"/>
      <c r="F265" s="5"/>
      <c r="G265" s="5"/>
      <c r="H265" s="5"/>
      <c r="I265" s="5"/>
      <c r="J265" s="5"/>
      <c r="K265" s="5"/>
      <c r="L265" s="5"/>
      <c r="M265" s="5"/>
    </row>
    <row r="266" spans="1:13" x14ac:dyDescent="0.2">
      <c r="A266" s="1"/>
      <c r="D266" s="5"/>
      <c r="E266" s="5"/>
      <c r="F266" s="5"/>
      <c r="G266" s="5"/>
      <c r="H266" s="5"/>
      <c r="I266" s="5"/>
      <c r="J266" s="5"/>
      <c r="K266" s="5"/>
      <c r="L266" s="5"/>
      <c r="M266" s="5"/>
    </row>
    <row r="267" spans="1:13" x14ac:dyDescent="0.2">
      <c r="A267" s="1"/>
      <c r="D267" s="5"/>
      <c r="E267" s="5"/>
      <c r="F267" s="5"/>
      <c r="G267" s="5"/>
      <c r="H267" s="5"/>
      <c r="I267" s="5"/>
      <c r="J267" s="5"/>
      <c r="K267" s="5"/>
      <c r="L267" s="5"/>
      <c r="M267" s="5"/>
    </row>
    <row r="268" spans="1:13" x14ac:dyDescent="0.2">
      <c r="A268" s="1"/>
      <c r="D268" s="5"/>
      <c r="E268" s="5"/>
      <c r="F268" s="5"/>
      <c r="G268" s="5"/>
      <c r="H268" s="5"/>
      <c r="I268" s="5"/>
      <c r="J268" s="5"/>
      <c r="K268" s="5"/>
      <c r="L268" s="5"/>
      <c r="M268" s="5"/>
    </row>
    <row r="269" spans="1:13" x14ac:dyDescent="0.2">
      <c r="A269" s="1"/>
      <c r="D269" s="5"/>
      <c r="E269" s="5"/>
      <c r="F269" s="5"/>
      <c r="G269" s="5"/>
      <c r="H269" s="5"/>
      <c r="I269" s="5"/>
      <c r="J269" s="5"/>
      <c r="K269" s="5"/>
      <c r="L269" s="5"/>
      <c r="M269" s="5"/>
    </row>
    <row r="270" spans="1:13" x14ac:dyDescent="0.2">
      <c r="A270" s="1"/>
      <c r="D270" s="5"/>
      <c r="E270" s="5"/>
      <c r="F270" s="5"/>
      <c r="G270" s="5"/>
      <c r="H270" s="5"/>
      <c r="I270" s="5"/>
      <c r="J270" s="5"/>
      <c r="K270" s="5"/>
      <c r="L270" s="5"/>
      <c r="M270" s="5"/>
    </row>
    <row r="271" spans="1:13" x14ac:dyDescent="0.2">
      <c r="A271" s="1"/>
      <c r="D271" s="5"/>
      <c r="E271" s="5"/>
      <c r="F271" s="5"/>
      <c r="G271" s="5"/>
      <c r="H271" s="5"/>
      <c r="I271" s="5"/>
      <c r="J271" s="5"/>
      <c r="K271" s="5"/>
      <c r="L271" s="5"/>
      <c r="M271" s="5"/>
    </row>
    <row r="272" spans="1:13" x14ac:dyDescent="0.2">
      <c r="A272" s="1"/>
      <c r="D272" s="5"/>
      <c r="E272" s="5"/>
      <c r="F272" s="5"/>
      <c r="G272" s="5"/>
      <c r="H272" s="5"/>
      <c r="I272" s="5"/>
      <c r="J272" s="5"/>
      <c r="K272" s="5"/>
      <c r="L272" s="5"/>
      <c r="M272" s="5"/>
    </row>
    <row r="273" spans="1:13" x14ac:dyDescent="0.2">
      <c r="A273" s="1"/>
      <c r="D273" s="5"/>
      <c r="E273" s="5"/>
      <c r="F273" s="5"/>
      <c r="G273" s="5"/>
      <c r="H273" s="5"/>
      <c r="I273" s="5"/>
      <c r="J273" s="5"/>
      <c r="K273" s="5"/>
      <c r="L273" s="5"/>
      <c r="M273" s="5"/>
    </row>
    <row r="274" spans="1:13" x14ac:dyDescent="0.2">
      <c r="A274" s="1"/>
      <c r="D274" s="5"/>
      <c r="E274" s="5"/>
      <c r="F274" s="5"/>
      <c r="G274" s="5"/>
      <c r="H274" s="5"/>
      <c r="I274" s="5"/>
      <c r="J274" s="5"/>
      <c r="K274" s="5"/>
      <c r="L274" s="5"/>
      <c r="M274" s="5"/>
    </row>
    <row r="275" spans="1:13" x14ac:dyDescent="0.2">
      <c r="A275" s="1"/>
      <c r="D275" s="5"/>
      <c r="E275" s="5"/>
      <c r="F275" s="5"/>
      <c r="G275" s="5"/>
      <c r="H275" s="5"/>
      <c r="I275" s="5"/>
      <c r="J275" s="5"/>
      <c r="K275" s="5"/>
      <c r="L275" s="5"/>
      <c r="M275" s="5"/>
    </row>
  </sheetData>
  <mergeCells count="2">
    <mergeCell ref="A6:A7"/>
    <mergeCell ref="B6:N6"/>
  </mergeCells>
  <printOptions horizontalCentered="1"/>
  <pageMargins left="0" right="0" top="0.59055118110236227" bottom="0.62992125984251968" header="0" footer="0"/>
  <pageSetup paperSize="9" scale="45" fitToHeight="3" orientation="landscape" r:id="rId1"/>
  <headerFooter alignWithMargins="0">
    <oddHeader>&amp;R&amp;G</oddHeader>
    <oddFooter>&amp;C&amp;"Arial,Normal"&amp;9Subsecretaría de Coordinación Económica y Estadística
MINISTERIO DE HACIENDA Y FINANZAS&amp;R&amp;P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44AEAC"/>
  </sheetPr>
  <dimension ref="A1:O275"/>
  <sheetViews>
    <sheetView showGridLines="0" zoomScale="80" zoomScaleNormal="80" workbookViewId="0"/>
  </sheetViews>
  <sheetFormatPr baseColWidth="10" defaultRowHeight="14.25" x14ac:dyDescent="0.2"/>
  <cols>
    <col min="1" max="1" width="41.83203125" style="11" customWidth="1"/>
    <col min="2" max="4" width="22.33203125" style="1" customWidth="1"/>
    <col min="5" max="5" width="22.33203125" style="1" hidden="1" customWidth="1"/>
    <col min="6" max="10" width="22.33203125" style="1" customWidth="1"/>
    <col min="11" max="12" width="22.33203125" style="1" hidden="1" customWidth="1"/>
    <col min="13" max="13" width="22.33203125" style="1" customWidth="1"/>
    <col min="14" max="14" width="23.83203125" style="1" customWidth="1"/>
    <col min="15" max="15" width="12" style="1" customWidth="1"/>
    <col min="16" max="16384" width="12" style="1"/>
  </cols>
  <sheetData>
    <row r="1" spans="1:15" ht="11.25" customHeight="1" x14ac:dyDescent="0.2">
      <c r="A1" s="1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x14ac:dyDescent="0.2">
      <c r="A2" s="1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 ht="17.25" customHeight="1" x14ac:dyDescent="0.25">
      <c r="A3" s="2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5" ht="17.25" customHeight="1" x14ac:dyDescent="0.25">
      <c r="A4" s="21" t="s">
        <v>153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5" ht="12.75" customHeight="1" x14ac:dyDescent="0.25">
      <c r="A5" s="1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5" t="s">
        <v>1</v>
      </c>
    </row>
    <row r="6" spans="1:15" ht="18.75" customHeight="1" x14ac:dyDescent="0.2">
      <c r="A6" s="26" t="s">
        <v>2</v>
      </c>
      <c r="B6" s="27" t="s">
        <v>154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5" ht="60" customHeight="1" x14ac:dyDescent="0.2">
      <c r="A7" s="26"/>
      <c r="B7" s="19" t="s">
        <v>139</v>
      </c>
      <c r="C7" s="19" t="s">
        <v>175</v>
      </c>
      <c r="D7" s="19" t="s">
        <v>143</v>
      </c>
      <c r="E7" s="19" t="s">
        <v>141</v>
      </c>
      <c r="F7" s="25" t="s">
        <v>150</v>
      </c>
      <c r="G7" s="19" t="s">
        <v>144</v>
      </c>
      <c r="H7" s="19" t="s">
        <v>146</v>
      </c>
      <c r="I7" s="19" t="s">
        <v>145</v>
      </c>
      <c r="J7" s="19" t="s">
        <v>147</v>
      </c>
      <c r="K7" s="19" t="s">
        <v>148</v>
      </c>
      <c r="L7" s="19" t="s">
        <v>149</v>
      </c>
      <c r="M7" s="19" t="s">
        <v>142</v>
      </c>
      <c r="N7" s="20" t="s">
        <v>140</v>
      </c>
    </row>
    <row r="8" spans="1:15" ht="18" customHeight="1" x14ac:dyDescent="0.2">
      <c r="A8" s="17" t="s">
        <v>3</v>
      </c>
      <c r="B8" s="16">
        <v>179786817.90000001</v>
      </c>
      <c r="C8" s="16">
        <v>1114875.6625494722</v>
      </c>
      <c r="D8" s="16">
        <v>4036069.1560726063</v>
      </c>
      <c r="E8" s="16">
        <v>0</v>
      </c>
      <c r="F8" s="16">
        <v>609415.27</v>
      </c>
      <c r="G8" s="16">
        <v>305531.7</v>
      </c>
      <c r="H8" s="16">
        <v>11175342.59</v>
      </c>
      <c r="I8" s="16">
        <v>1559225.45</v>
      </c>
      <c r="J8" s="16">
        <v>19716314.400000006</v>
      </c>
      <c r="K8" s="16">
        <v>0</v>
      </c>
      <c r="L8" s="16">
        <v>0</v>
      </c>
      <c r="M8" s="16">
        <v>4.09</v>
      </c>
      <c r="N8" s="18">
        <f t="shared" ref="N8:N39" si="0">SUM(B8:M8)</f>
        <v>218303596.21862209</v>
      </c>
      <c r="O8" s="4"/>
    </row>
    <row r="9" spans="1:15" ht="18" customHeight="1" x14ac:dyDescent="0.2">
      <c r="A9" s="17" t="s">
        <v>4</v>
      </c>
      <c r="B9" s="16">
        <v>94866323.870000005</v>
      </c>
      <c r="C9" s="16">
        <v>629293.99886870396</v>
      </c>
      <c r="D9" s="16">
        <v>2493311.5192139437</v>
      </c>
      <c r="E9" s="16">
        <v>0</v>
      </c>
      <c r="F9" s="16">
        <v>426969.21</v>
      </c>
      <c r="G9" s="16">
        <v>215834.32</v>
      </c>
      <c r="H9" s="16">
        <v>5896781.9900000002</v>
      </c>
      <c r="I9" s="16">
        <v>1092426.28</v>
      </c>
      <c r="J9" s="16">
        <v>14951889.209999999</v>
      </c>
      <c r="K9" s="16">
        <v>0</v>
      </c>
      <c r="L9" s="16">
        <v>0</v>
      </c>
      <c r="M9" s="16">
        <v>2.86</v>
      </c>
      <c r="N9" s="18">
        <f t="shared" si="0"/>
        <v>120572833.25808263</v>
      </c>
      <c r="O9" s="4"/>
    </row>
    <row r="10" spans="1:15" ht="18" customHeight="1" x14ac:dyDescent="0.2">
      <c r="A10" s="17" t="s">
        <v>5</v>
      </c>
      <c r="B10" s="16">
        <v>100679789.84999999</v>
      </c>
      <c r="C10" s="16">
        <v>533961.94156192814</v>
      </c>
      <c r="D10" s="16">
        <v>1621865.2425992656</v>
      </c>
      <c r="E10" s="16">
        <v>0</v>
      </c>
      <c r="F10" s="16">
        <v>298272.81</v>
      </c>
      <c r="G10" s="16">
        <v>190606.93</v>
      </c>
      <c r="H10" s="16">
        <v>6258140.3799999999</v>
      </c>
      <c r="I10" s="16">
        <v>763148.86</v>
      </c>
      <c r="J10" s="16">
        <v>8836967.209999999</v>
      </c>
      <c r="K10" s="16">
        <v>0</v>
      </c>
      <c r="L10" s="16">
        <v>0</v>
      </c>
      <c r="M10" s="16">
        <v>2</v>
      </c>
      <c r="N10" s="18">
        <f t="shared" si="0"/>
        <v>119182755.22416118</v>
      </c>
      <c r="O10" s="4"/>
    </row>
    <row r="11" spans="1:15" ht="18" customHeight="1" x14ac:dyDescent="0.2">
      <c r="A11" s="17" t="s">
        <v>6</v>
      </c>
      <c r="B11" s="16">
        <v>888155990.13999987</v>
      </c>
      <c r="C11" s="16">
        <v>5732860.7829095991</v>
      </c>
      <c r="D11" s="16">
        <v>7150308.5189305721</v>
      </c>
      <c r="E11" s="16">
        <v>0</v>
      </c>
      <c r="F11" s="16">
        <v>32015120.68</v>
      </c>
      <c r="G11" s="16">
        <v>17008154.599616323</v>
      </c>
      <c r="H11" s="16">
        <v>55206758.630000003</v>
      </c>
      <c r="I11" s="16">
        <v>81912601.840000004</v>
      </c>
      <c r="J11" s="16">
        <v>166259979.40000001</v>
      </c>
      <c r="K11" s="16">
        <v>0</v>
      </c>
      <c r="L11" s="16">
        <v>0</v>
      </c>
      <c r="M11" s="16">
        <v>214.91</v>
      </c>
      <c r="N11" s="18">
        <f t="shared" si="0"/>
        <v>1253441989.5014565</v>
      </c>
      <c r="O11" s="4"/>
    </row>
    <row r="12" spans="1:15" ht="18" customHeight="1" x14ac:dyDescent="0.2">
      <c r="A12" s="17" t="s">
        <v>7</v>
      </c>
      <c r="B12" s="16">
        <v>114348059.90000001</v>
      </c>
      <c r="C12" s="16">
        <v>783490.97366431204</v>
      </c>
      <c r="D12" s="16">
        <v>2541314.8595547397</v>
      </c>
      <c r="E12" s="16">
        <v>0</v>
      </c>
      <c r="F12" s="16">
        <v>1094676.3799999999</v>
      </c>
      <c r="G12" s="16">
        <v>521366.03</v>
      </c>
      <c r="H12" s="16">
        <v>7107744.3799999999</v>
      </c>
      <c r="I12" s="16">
        <v>2800795.04</v>
      </c>
      <c r="J12" s="16">
        <v>17926741.599999998</v>
      </c>
      <c r="K12" s="16">
        <v>0</v>
      </c>
      <c r="L12" s="16">
        <v>0</v>
      </c>
      <c r="M12" s="16">
        <v>7.34</v>
      </c>
      <c r="N12" s="18">
        <f t="shared" si="0"/>
        <v>147124196.50321907</v>
      </c>
      <c r="O12" s="4"/>
    </row>
    <row r="13" spans="1:15" ht="18" customHeight="1" x14ac:dyDescent="0.2">
      <c r="A13" s="17" t="s">
        <v>8</v>
      </c>
      <c r="B13" s="16">
        <v>522553574.65999997</v>
      </c>
      <c r="C13" s="16">
        <v>3374679.3608169365</v>
      </c>
      <c r="D13" s="16">
        <v>7355176.1627454264</v>
      </c>
      <c r="E13" s="16">
        <v>0</v>
      </c>
      <c r="F13" s="16">
        <v>15568478.52</v>
      </c>
      <c r="G13" s="16">
        <v>0</v>
      </c>
      <c r="H13" s="16">
        <v>32481331.420000002</v>
      </c>
      <c r="I13" s="16">
        <v>39832883.82</v>
      </c>
      <c r="J13" s="16">
        <v>123626318.93999998</v>
      </c>
      <c r="K13" s="16">
        <v>0</v>
      </c>
      <c r="L13" s="16">
        <v>0</v>
      </c>
      <c r="M13" s="16">
        <v>104.51</v>
      </c>
      <c r="N13" s="18">
        <f t="shared" si="0"/>
        <v>744792547.39356232</v>
      </c>
      <c r="O13" s="4"/>
    </row>
    <row r="14" spans="1:15" ht="18" customHeight="1" x14ac:dyDescent="0.2">
      <c r="A14" s="17" t="s">
        <v>9</v>
      </c>
      <c r="B14" s="16">
        <v>175323202.27000001</v>
      </c>
      <c r="C14" s="16">
        <v>1201286.3427093599</v>
      </c>
      <c r="D14" s="16">
        <v>4606641.3428768702</v>
      </c>
      <c r="E14" s="16">
        <v>0</v>
      </c>
      <c r="F14" s="16">
        <v>708587.2</v>
      </c>
      <c r="G14" s="16">
        <v>364395.61</v>
      </c>
      <c r="H14" s="16">
        <v>10897889.359999999</v>
      </c>
      <c r="I14" s="16">
        <v>1812962.76</v>
      </c>
      <c r="J14" s="16">
        <v>26539534.59</v>
      </c>
      <c r="K14" s="16">
        <v>0</v>
      </c>
      <c r="L14" s="16">
        <v>0</v>
      </c>
      <c r="M14" s="16">
        <v>4.75</v>
      </c>
      <c r="N14" s="18">
        <f t="shared" si="0"/>
        <v>221454504.22558627</v>
      </c>
      <c r="O14" s="4"/>
    </row>
    <row r="15" spans="1:15" ht="18" customHeight="1" x14ac:dyDescent="0.2">
      <c r="A15" s="17" t="s">
        <v>10</v>
      </c>
      <c r="B15" s="16">
        <v>298134741.21999997</v>
      </c>
      <c r="C15" s="16">
        <v>1955668.2912418321</v>
      </c>
      <c r="D15" s="16">
        <v>6951546.0484946948</v>
      </c>
      <c r="E15" s="16">
        <v>0</v>
      </c>
      <c r="F15" s="16">
        <v>2639790.15</v>
      </c>
      <c r="G15" s="16">
        <v>1171672.04</v>
      </c>
      <c r="H15" s="16">
        <v>18531713.890000001</v>
      </c>
      <c r="I15" s="16">
        <v>6754061.0700000003</v>
      </c>
      <c r="J15" s="16">
        <v>42344201.120000005</v>
      </c>
      <c r="K15" s="16">
        <v>0</v>
      </c>
      <c r="L15" s="16">
        <v>0</v>
      </c>
      <c r="M15" s="16">
        <v>17.72</v>
      </c>
      <c r="N15" s="18">
        <f t="shared" si="0"/>
        <v>378483411.5497365</v>
      </c>
      <c r="O15" s="4"/>
    </row>
    <row r="16" spans="1:15" ht="18" customHeight="1" x14ac:dyDescent="0.2">
      <c r="A16" s="17" t="s">
        <v>11</v>
      </c>
      <c r="B16" s="16">
        <v>551840358.71000004</v>
      </c>
      <c r="C16" s="16">
        <v>3633021.958862016</v>
      </c>
      <c r="D16" s="16">
        <v>16222814.476269551</v>
      </c>
      <c r="E16" s="16">
        <v>0</v>
      </c>
      <c r="F16" s="16">
        <v>9845274.1600000001</v>
      </c>
      <c r="G16" s="16">
        <v>5409873.29</v>
      </c>
      <c r="H16" s="16">
        <v>34301764.359999999</v>
      </c>
      <c r="I16" s="16">
        <v>25189723.030000001</v>
      </c>
      <c r="J16" s="16">
        <v>105188449.81999996</v>
      </c>
      <c r="K16" s="16">
        <v>0</v>
      </c>
      <c r="L16" s="16">
        <v>0</v>
      </c>
      <c r="M16" s="16">
        <v>66.09</v>
      </c>
      <c r="N16" s="18">
        <f t="shared" si="0"/>
        <v>751631345.89513159</v>
      </c>
      <c r="O16" s="4"/>
    </row>
    <row r="17" spans="1:15" ht="15" x14ac:dyDescent="0.2">
      <c r="A17" s="17" t="s">
        <v>12</v>
      </c>
      <c r="B17" s="16">
        <v>200920671.38999999</v>
      </c>
      <c r="C17" s="16">
        <v>1322169.6554096402</v>
      </c>
      <c r="D17" s="16">
        <v>5537752.3626670837</v>
      </c>
      <c r="E17" s="16">
        <v>0</v>
      </c>
      <c r="F17" s="16">
        <v>2022047.46</v>
      </c>
      <c r="G17" s="16">
        <v>784852.08</v>
      </c>
      <c r="H17" s="16">
        <v>12488998.710000001</v>
      </c>
      <c r="I17" s="16">
        <v>5173529.43</v>
      </c>
      <c r="J17" s="16">
        <v>28512055.66</v>
      </c>
      <c r="K17" s="16">
        <v>0</v>
      </c>
      <c r="L17" s="16">
        <v>0</v>
      </c>
      <c r="M17" s="16">
        <v>13.57</v>
      </c>
      <c r="N17" s="18">
        <f t="shared" si="0"/>
        <v>256762090.31807673</v>
      </c>
      <c r="O17" s="4"/>
    </row>
    <row r="18" spans="1:15" ht="15" x14ac:dyDescent="0.2">
      <c r="A18" s="17" t="s">
        <v>13</v>
      </c>
      <c r="B18" s="16">
        <v>112008595.34</v>
      </c>
      <c r="C18" s="16">
        <v>767481.00984180009</v>
      </c>
      <c r="D18" s="16">
        <v>3778501.0749695576</v>
      </c>
      <c r="E18" s="16">
        <v>0</v>
      </c>
      <c r="F18" s="16">
        <v>1362667.7</v>
      </c>
      <c r="G18" s="16">
        <v>588639.06000000006</v>
      </c>
      <c r="H18" s="16">
        <v>6962325.9400000004</v>
      </c>
      <c r="I18" s="16">
        <v>3486466.86</v>
      </c>
      <c r="J18" s="16">
        <v>23245149.239999998</v>
      </c>
      <c r="K18" s="16">
        <v>0</v>
      </c>
      <c r="L18" s="16">
        <v>0</v>
      </c>
      <c r="M18" s="16">
        <v>9.14</v>
      </c>
      <c r="N18" s="18">
        <f t="shared" si="0"/>
        <v>152199835.36481136</v>
      </c>
      <c r="O18" s="4"/>
    </row>
    <row r="19" spans="1:15" ht="15" x14ac:dyDescent="0.2">
      <c r="A19" s="17" t="s">
        <v>14</v>
      </c>
      <c r="B19" s="16">
        <v>195753146.07999998</v>
      </c>
      <c r="C19" s="16">
        <v>1341279.1913526722</v>
      </c>
      <c r="D19" s="16">
        <v>3712774.6292683422</v>
      </c>
      <c r="E19" s="16">
        <v>0</v>
      </c>
      <c r="F19" s="16">
        <v>550366.34</v>
      </c>
      <c r="G19" s="16">
        <v>364395.61</v>
      </c>
      <c r="H19" s="16">
        <v>12167791.26</v>
      </c>
      <c r="I19" s="16">
        <v>1408145.22</v>
      </c>
      <c r="J19" s="16">
        <v>20224058.600000001</v>
      </c>
      <c r="K19" s="16">
        <v>0</v>
      </c>
      <c r="L19" s="16">
        <v>0</v>
      </c>
      <c r="M19" s="16">
        <v>3.69</v>
      </c>
      <c r="N19" s="18">
        <f t="shared" si="0"/>
        <v>235521960.620621</v>
      </c>
      <c r="O19" s="4"/>
    </row>
    <row r="20" spans="1:15" ht="15" x14ac:dyDescent="0.2">
      <c r="A20" s="17" t="s">
        <v>15</v>
      </c>
      <c r="B20" s="16">
        <v>687935087.71000004</v>
      </c>
      <c r="C20" s="16">
        <v>4535051.351535432</v>
      </c>
      <c r="D20" s="16">
        <v>4870813.0945693133</v>
      </c>
      <c r="E20" s="16">
        <v>0</v>
      </c>
      <c r="F20" s="16">
        <v>17566300.780000001</v>
      </c>
      <c r="G20" s="16">
        <v>8943412.6244388632</v>
      </c>
      <c r="H20" s="16">
        <v>42761256.759999998</v>
      </c>
      <c r="I20" s="16">
        <v>44944431.619999997</v>
      </c>
      <c r="J20" s="16">
        <v>115002436.29999998</v>
      </c>
      <c r="K20" s="16">
        <v>0</v>
      </c>
      <c r="L20" s="16">
        <v>0</v>
      </c>
      <c r="M20" s="16">
        <v>117.92</v>
      </c>
      <c r="N20" s="18">
        <f t="shared" si="0"/>
        <v>926558908.16054356</v>
      </c>
      <c r="O20" s="4"/>
    </row>
    <row r="21" spans="1:15" ht="15" x14ac:dyDescent="0.2">
      <c r="A21" s="17" t="s">
        <v>16</v>
      </c>
      <c r="B21" s="16">
        <v>297931849.61000001</v>
      </c>
      <c r="C21" s="16">
        <v>1963781.0843572801</v>
      </c>
      <c r="D21" s="16">
        <v>4946270.6825340511</v>
      </c>
      <c r="E21" s="16">
        <v>0</v>
      </c>
      <c r="F21" s="16">
        <v>4670922.07</v>
      </c>
      <c r="G21" s="16">
        <v>1189425.0051880092</v>
      </c>
      <c r="H21" s="16">
        <v>18519102.379999999</v>
      </c>
      <c r="I21" s="16">
        <v>11950833.609999999</v>
      </c>
      <c r="J21" s="16">
        <v>37704080.550000004</v>
      </c>
      <c r="K21" s="16">
        <v>0</v>
      </c>
      <c r="L21" s="16">
        <v>0</v>
      </c>
      <c r="M21" s="16">
        <v>31.35</v>
      </c>
      <c r="N21" s="18">
        <f t="shared" si="0"/>
        <v>378876296.34207934</v>
      </c>
      <c r="O21" s="4"/>
    </row>
    <row r="22" spans="1:15" ht="15" x14ac:dyDescent="0.2">
      <c r="A22" s="17" t="s">
        <v>17</v>
      </c>
      <c r="B22" s="16">
        <v>222112493.92000002</v>
      </c>
      <c r="C22" s="16">
        <v>1462512.8904665762</v>
      </c>
      <c r="D22" s="16">
        <v>4778556.3253990896</v>
      </c>
      <c r="E22" s="16">
        <v>0</v>
      </c>
      <c r="F22" s="16">
        <v>1112088.25</v>
      </c>
      <c r="G22" s="16">
        <v>613866.44999999995</v>
      </c>
      <c r="H22" s="16">
        <v>13806258.109999999</v>
      </c>
      <c r="I22" s="16">
        <v>2845344.34</v>
      </c>
      <c r="J22" s="16">
        <v>28313694.560000006</v>
      </c>
      <c r="K22" s="16">
        <v>0</v>
      </c>
      <c r="L22" s="16">
        <v>0</v>
      </c>
      <c r="M22" s="16">
        <v>7.46</v>
      </c>
      <c r="N22" s="18">
        <f t="shared" si="0"/>
        <v>275044822.30586571</v>
      </c>
      <c r="O22" s="4"/>
    </row>
    <row r="23" spans="1:15" ht="15" x14ac:dyDescent="0.2">
      <c r="A23" s="17" t="s">
        <v>18</v>
      </c>
      <c r="B23" s="16">
        <v>226162045.01999998</v>
      </c>
      <c r="C23" s="16">
        <v>1499114.7942897603</v>
      </c>
      <c r="D23" s="16">
        <v>3602819.3981394665</v>
      </c>
      <c r="E23" s="16">
        <v>0</v>
      </c>
      <c r="F23" s="16">
        <v>1065908.96</v>
      </c>
      <c r="G23" s="16">
        <v>742806.44</v>
      </c>
      <c r="H23" s="16">
        <v>14057973.57</v>
      </c>
      <c r="I23" s="16">
        <v>2727191.85</v>
      </c>
      <c r="J23" s="16">
        <v>23371834.670000006</v>
      </c>
      <c r="K23" s="16">
        <v>0</v>
      </c>
      <c r="L23" s="16">
        <v>0</v>
      </c>
      <c r="M23" s="16">
        <v>7.15</v>
      </c>
      <c r="N23" s="18">
        <f t="shared" si="0"/>
        <v>273229701.85242921</v>
      </c>
      <c r="O23" s="4"/>
    </row>
    <row r="24" spans="1:15" ht="15" x14ac:dyDescent="0.2">
      <c r="A24" s="17" t="s">
        <v>19</v>
      </c>
      <c r="B24" s="16">
        <v>69347527.00999999</v>
      </c>
      <c r="C24" s="16">
        <v>460596.41710927204</v>
      </c>
      <c r="D24" s="16">
        <v>2775840.7816777281</v>
      </c>
      <c r="E24" s="16">
        <v>0</v>
      </c>
      <c r="F24" s="16">
        <v>1108303.06</v>
      </c>
      <c r="G24" s="16">
        <v>229249.97352793138</v>
      </c>
      <c r="H24" s="16">
        <v>4310562.82</v>
      </c>
      <c r="I24" s="16">
        <v>2835659.71</v>
      </c>
      <c r="J24" s="16">
        <v>19776148.539999999</v>
      </c>
      <c r="K24" s="16">
        <v>0</v>
      </c>
      <c r="L24" s="16">
        <v>0</v>
      </c>
      <c r="M24" s="16">
        <v>7.44</v>
      </c>
      <c r="N24" s="18">
        <f t="shared" si="0"/>
        <v>100843895.75231493</v>
      </c>
      <c r="O24" s="4"/>
    </row>
    <row r="25" spans="1:15" ht="15" x14ac:dyDescent="0.2">
      <c r="A25" s="17" t="s">
        <v>20</v>
      </c>
      <c r="B25" s="16">
        <v>312809188.10000002</v>
      </c>
      <c r="C25" s="16">
        <v>2143340.6449390561</v>
      </c>
      <c r="D25" s="16">
        <v>3362513.5817002361</v>
      </c>
      <c r="E25" s="16">
        <v>0</v>
      </c>
      <c r="F25" s="16">
        <v>4915445.22</v>
      </c>
      <c r="G25" s="16">
        <v>1695841.11</v>
      </c>
      <c r="H25" s="16">
        <v>19443860.690000001</v>
      </c>
      <c r="I25" s="16">
        <v>12576460.720000001</v>
      </c>
      <c r="J25" s="16">
        <v>45716464.780000016</v>
      </c>
      <c r="K25" s="16">
        <v>0</v>
      </c>
      <c r="L25" s="16">
        <v>0</v>
      </c>
      <c r="M25" s="16">
        <v>32.99</v>
      </c>
      <c r="N25" s="18">
        <f t="shared" si="0"/>
        <v>402663147.83663946</v>
      </c>
      <c r="O25" s="4"/>
    </row>
    <row r="26" spans="1:15" ht="15" x14ac:dyDescent="0.2">
      <c r="A26" s="17" t="s">
        <v>21</v>
      </c>
      <c r="B26" s="16">
        <v>112008595.34</v>
      </c>
      <c r="C26" s="16">
        <v>756915.51183098403</v>
      </c>
      <c r="D26" s="16">
        <v>3649575.2557156482</v>
      </c>
      <c r="E26" s="16">
        <v>0</v>
      </c>
      <c r="F26" s="16">
        <v>2235532.0699999998</v>
      </c>
      <c r="G26" s="16">
        <v>930610.33</v>
      </c>
      <c r="H26" s="16">
        <v>6962325.9400000004</v>
      </c>
      <c r="I26" s="16">
        <v>5719742.5700000003</v>
      </c>
      <c r="J26" s="16">
        <v>33733225.059999995</v>
      </c>
      <c r="K26" s="16">
        <v>0</v>
      </c>
      <c r="L26" s="16">
        <v>0</v>
      </c>
      <c r="M26" s="16">
        <v>15</v>
      </c>
      <c r="N26" s="18">
        <f t="shared" si="0"/>
        <v>165996537.07754663</v>
      </c>
      <c r="O26" s="4"/>
    </row>
    <row r="27" spans="1:15" ht="15" x14ac:dyDescent="0.2">
      <c r="A27" s="17" t="s">
        <v>22</v>
      </c>
      <c r="B27" s="16">
        <v>62428508.759999998</v>
      </c>
      <c r="C27" s="16">
        <v>409493.90632226405</v>
      </c>
      <c r="D27" s="16">
        <v>1258408.2605155259</v>
      </c>
      <c r="E27" s="16">
        <v>0</v>
      </c>
      <c r="F27" s="16">
        <v>555665.6</v>
      </c>
      <c r="G27" s="16">
        <v>260683.01</v>
      </c>
      <c r="H27" s="16">
        <v>3880484.57</v>
      </c>
      <c r="I27" s="16">
        <v>1421703.71</v>
      </c>
      <c r="J27" s="16">
        <v>9039588.8200000003</v>
      </c>
      <c r="K27" s="16">
        <v>0</v>
      </c>
      <c r="L27" s="16">
        <v>0</v>
      </c>
      <c r="M27" s="16">
        <v>3.73</v>
      </c>
      <c r="N27" s="18">
        <f t="shared" si="0"/>
        <v>79254540.366837785</v>
      </c>
      <c r="O27" s="4"/>
    </row>
    <row r="28" spans="1:15" ht="15" x14ac:dyDescent="0.2">
      <c r="A28" s="17" t="s">
        <v>23</v>
      </c>
      <c r="B28" s="16">
        <v>208237191.59999999</v>
      </c>
      <c r="C28" s="16">
        <v>1348340.825227248</v>
      </c>
      <c r="D28" s="16">
        <v>4167026.6338709826</v>
      </c>
      <c r="E28" s="16">
        <v>0</v>
      </c>
      <c r="F28" s="16">
        <v>765365.02</v>
      </c>
      <c r="G28" s="16">
        <v>398032.13</v>
      </c>
      <c r="H28" s="16">
        <v>12943785.220000001</v>
      </c>
      <c r="I28" s="16">
        <v>1958232.22</v>
      </c>
      <c r="J28" s="16">
        <v>18481851.870000005</v>
      </c>
      <c r="K28" s="16">
        <v>0</v>
      </c>
      <c r="L28" s="16">
        <v>0</v>
      </c>
      <c r="M28" s="16">
        <v>5.13</v>
      </c>
      <c r="N28" s="18">
        <f t="shared" si="0"/>
        <v>248299830.64909825</v>
      </c>
      <c r="O28" s="4"/>
    </row>
    <row r="29" spans="1:15" ht="15" x14ac:dyDescent="0.2">
      <c r="A29" s="17" t="s">
        <v>24</v>
      </c>
      <c r="B29" s="16">
        <v>136724106.99000001</v>
      </c>
      <c r="C29" s="16">
        <v>856856.49811696808</v>
      </c>
      <c r="D29" s="16">
        <v>3204699.892055464</v>
      </c>
      <c r="E29" s="16">
        <v>0</v>
      </c>
      <c r="F29" s="16">
        <v>477690.73</v>
      </c>
      <c r="G29" s="16">
        <v>207425.19</v>
      </c>
      <c r="H29" s="16">
        <v>8498613.8300000001</v>
      </c>
      <c r="I29" s="16">
        <v>1222200.33</v>
      </c>
      <c r="J29" s="16">
        <v>16476374.92</v>
      </c>
      <c r="K29" s="16">
        <v>0</v>
      </c>
      <c r="L29" s="16">
        <v>0</v>
      </c>
      <c r="M29" s="16">
        <v>3.2</v>
      </c>
      <c r="N29" s="18">
        <f t="shared" si="0"/>
        <v>167667971.58017242</v>
      </c>
      <c r="O29" s="4"/>
    </row>
    <row r="30" spans="1:15" ht="15" x14ac:dyDescent="0.2">
      <c r="A30" s="17" t="s">
        <v>25</v>
      </c>
      <c r="B30" s="16">
        <v>42122784.32</v>
      </c>
      <c r="C30" s="16">
        <v>271953.76257432002</v>
      </c>
      <c r="D30" s="16">
        <v>1696538.7600134201</v>
      </c>
      <c r="E30" s="16">
        <v>0</v>
      </c>
      <c r="F30" s="16">
        <v>412585.49</v>
      </c>
      <c r="G30" s="16">
        <v>263486.06</v>
      </c>
      <c r="H30" s="16">
        <v>2618304.0099999998</v>
      </c>
      <c r="I30" s="16">
        <v>1055624.69</v>
      </c>
      <c r="J30" s="16">
        <v>12799677.780000001</v>
      </c>
      <c r="K30" s="16">
        <v>0</v>
      </c>
      <c r="L30" s="16">
        <v>0</v>
      </c>
      <c r="M30" s="16">
        <v>2.76</v>
      </c>
      <c r="N30" s="18">
        <f t="shared" si="0"/>
        <v>61240957.632587738</v>
      </c>
      <c r="O30" s="4"/>
    </row>
    <row r="31" spans="1:15" ht="15" x14ac:dyDescent="0.2">
      <c r="A31" s="17" t="s">
        <v>26</v>
      </c>
      <c r="B31" s="16">
        <v>78150538.900000006</v>
      </c>
      <c r="C31" s="16">
        <v>498761.58339324006</v>
      </c>
      <c r="D31" s="16">
        <v>1234209.2347548623</v>
      </c>
      <c r="E31" s="16">
        <v>0</v>
      </c>
      <c r="F31" s="16">
        <v>492831.48</v>
      </c>
      <c r="G31" s="16">
        <v>148561.29</v>
      </c>
      <c r="H31" s="16">
        <v>4857747.95</v>
      </c>
      <c r="I31" s="16">
        <v>1260938.8500000001</v>
      </c>
      <c r="J31" s="16">
        <v>9071479.4199999999</v>
      </c>
      <c r="K31" s="16">
        <v>0</v>
      </c>
      <c r="L31" s="16">
        <v>0</v>
      </c>
      <c r="M31" s="16">
        <v>3.3</v>
      </c>
      <c r="N31" s="18">
        <f t="shared" si="0"/>
        <v>95715072.008148119</v>
      </c>
      <c r="O31" s="4"/>
    </row>
    <row r="32" spans="1:15" ht="15" x14ac:dyDescent="0.2">
      <c r="A32" s="17" t="s">
        <v>27</v>
      </c>
      <c r="B32" s="16">
        <v>335673831.33000004</v>
      </c>
      <c r="C32" s="16">
        <v>2283953.408006472</v>
      </c>
      <c r="D32" s="16">
        <v>6178016.3904621406</v>
      </c>
      <c r="E32" s="16">
        <v>0</v>
      </c>
      <c r="F32" s="16">
        <v>1453512.21</v>
      </c>
      <c r="G32" s="16">
        <v>874549.46</v>
      </c>
      <c r="H32" s="16">
        <v>20865100.719999999</v>
      </c>
      <c r="I32" s="16">
        <v>3718897.98</v>
      </c>
      <c r="J32" s="16">
        <v>28384117.179999992</v>
      </c>
      <c r="K32" s="16">
        <v>0</v>
      </c>
      <c r="L32" s="16">
        <v>0</v>
      </c>
      <c r="M32" s="16">
        <v>9.75</v>
      </c>
      <c r="N32" s="18">
        <f t="shared" si="0"/>
        <v>399431988.42846864</v>
      </c>
      <c r="O32" s="4"/>
    </row>
    <row r="33" spans="1:15" ht="15" x14ac:dyDescent="0.2">
      <c r="A33" s="17" t="s">
        <v>28</v>
      </c>
      <c r="B33" s="16">
        <v>222456167.49000001</v>
      </c>
      <c r="C33" s="16">
        <v>1465235.1233724239</v>
      </c>
      <c r="D33" s="16">
        <v>4292218.3066607062</v>
      </c>
      <c r="E33" s="16">
        <v>0</v>
      </c>
      <c r="F33" s="16">
        <v>1066665.99</v>
      </c>
      <c r="G33" s="16">
        <v>655912.1</v>
      </c>
      <c r="H33" s="16">
        <v>13827620.470000001</v>
      </c>
      <c r="I33" s="16">
        <v>2729128.78</v>
      </c>
      <c r="J33" s="16">
        <v>27074783.689999994</v>
      </c>
      <c r="K33" s="16">
        <v>0</v>
      </c>
      <c r="L33" s="16">
        <v>0</v>
      </c>
      <c r="M33" s="16">
        <v>7.16</v>
      </c>
      <c r="N33" s="18">
        <f t="shared" si="0"/>
        <v>273567739.11003315</v>
      </c>
      <c r="O33" s="4"/>
    </row>
    <row r="34" spans="1:15" ht="15" x14ac:dyDescent="0.2">
      <c r="A34" s="17" t="s">
        <v>29</v>
      </c>
      <c r="B34" s="16">
        <v>283969593.74000001</v>
      </c>
      <c r="C34" s="16">
        <v>1944375.0676027203</v>
      </c>
      <c r="D34" s="16">
        <v>4886445.05986726</v>
      </c>
      <c r="E34" s="16">
        <v>0</v>
      </c>
      <c r="F34" s="16">
        <v>1551170.07</v>
      </c>
      <c r="G34" s="16">
        <v>1152050.74</v>
      </c>
      <c r="H34" s="16">
        <v>17651224.559999999</v>
      </c>
      <c r="I34" s="16">
        <v>3968761.44</v>
      </c>
      <c r="J34" s="16">
        <v>34057331.789999992</v>
      </c>
      <c r="K34" s="16">
        <v>0</v>
      </c>
      <c r="L34" s="16">
        <v>0</v>
      </c>
      <c r="M34" s="16">
        <v>10.41</v>
      </c>
      <c r="N34" s="18">
        <f t="shared" si="0"/>
        <v>349180962.87746996</v>
      </c>
      <c r="O34" s="4"/>
    </row>
    <row r="35" spans="1:15" ht="15" x14ac:dyDescent="0.2">
      <c r="A35" s="17" t="s">
        <v>30</v>
      </c>
      <c r="B35" s="16">
        <v>143344998.78999999</v>
      </c>
      <c r="C35" s="16">
        <v>976338.26516275213</v>
      </c>
      <c r="D35" s="16">
        <v>1729811.2995547401</v>
      </c>
      <c r="E35" s="16">
        <v>0</v>
      </c>
      <c r="F35" s="16">
        <v>969765.18</v>
      </c>
      <c r="G35" s="16">
        <v>445683.86</v>
      </c>
      <c r="H35" s="16">
        <v>8910160.8699999992</v>
      </c>
      <c r="I35" s="16">
        <v>2481202.25</v>
      </c>
      <c r="J35" s="16">
        <v>12240307.080000006</v>
      </c>
      <c r="K35" s="16">
        <v>0</v>
      </c>
      <c r="L35" s="16">
        <v>0</v>
      </c>
      <c r="M35" s="16">
        <v>6.51</v>
      </c>
      <c r="N35" s="18">
        <f t="shared" si="0"/>
        <v>171098274.10471752</v>
      </c>
      <c r="O35" s="4"/>
    </row>
    <row r="36" spans="1:15" ht="15" x14ac:dyDescent="0.2">
      <c r="A36" s="17" t="s">
        <v>31</v>
      </c>
      <c r="B36" s="16">
        <v>160259534.76000002</v>
      </c>
      <c r="C36" s="16">
        <v>1063261.0485425522</v>
      </c>
      <c r="D36" s="16">
        <v>3138105.2408055379</v>
      </c>
      <c r="E36" s="16">
        <v>0</v>
      </c>
      <c r="F36" s="16">
        <v>610172.31000000006</v>
      </c>
      <c r="G36" s="16">
        <v>283107.36</v>
      </c>
      <c r="H36" s="16">
        <v>9961549.0500000007</v>
      </c>
      <c r="I36" s="16">
        <v>1561162.38</v>
      </c>
      <c r="J36" s="16">
        <v>12327144.850000003</v>
      </c>
      <c r="K36" s="16">
        <v>0</v>
      </c>
      <c r="L36" s="16">
        <v>0</v>
      </c>
      <c r="M36" s="16">
        <v>4.09</v>
      </c>
      <c r="N36" s="18">
        <f t="shared" si="0"/>
        <v>189204041.08934814</v>
      </c>
      <c r="O36" s="4"/>
    </row>
    <row r="37" spans="1:15" ht="15" x14ac:dyDescent="0.2">
      <c r="A37" s="17" t="s">
        <v>32</v>
      </c>
      <c r="B37" s="16">
        <v>175820079.73000002</v>
      </c>
      <c r="C37" s="16">
        <v>1163714.1380484479</v>
      </c>
      <c r="D37" s="16">
        <v>3345763.9959472241</v>
      </c>
      <c r="E37" s="16">
        <v>0</v>
      </c>
      <c r="F37" s="16">
        <v>1131771.23</v>
      </c>
      <c r="G37" s="16">
        <v>412047.34</v>
      </c>
      <c r="H37" s="16">
        <v>10928774.689999999</v>
      </c>
      <c r="I37" s="16">
        <v>2895704.42</v>
      </c>
      <c r="J37" s="16">
        <v>20924023.849999998</v>
      </c>
      <c r="K37" s="16">
        <v>0</v>
      </c>
      <c r="L37" s="16">
        <v>0</v>
      </c>
      <c r="M37" s="16">
        <v>7.59</v>
      </c>
      <c r="N37" s="18">
        <f t="shared" si="0"/>
        <v>216621886.98399565</v>
      </c>
      <c r="O37" s="4"/>
    </row>
    <row r="38" spans="1:15" ht="15" x14ac:dyDescent="0.2">
      <c r="A38" s="17" t="s">
        <v>33</v>
      </c>
      <c r="B38" s="16">
        <v>155800059.80000001</v>
      </c>
      <c r="C38" s="16">
        <v>1055202.1610292001</v>
      </c>
      <c r="D38" s="16">
        <v>1259493.2369036782</v>
      </c>
      <c r="E38" s="16">
        <v>0</v>
      </c>
      <c r="F38" s="16">
        <v>1011402.25</v>
      </c>
      <c r="G38" s="16">
        <v>1115611.18</v>
      </c>
      <c r="H38" s="16">
        <v>9684353.1899999995</v>
      </c>
      <c r="I38" s="16">
        <v>2587733.1800000002</v>
      </c>
      <c r="J38" s="16">
        <v>34529050.25</v>
      </c>
      <c r="K38" s="16">
        <v>0</v>
      </c>
      <c r="L38" s="16">
        <v>0</v>
      </c>
      <c r="M38" s="16">
        <v>6.78</v>
      </c>
      <c r="N38" s="18">
        <f t="shared" si="0"/>
        <v>207042912.02793288</v>
      </c>
      <c r="O38" s="4"/>
    </row>
    <row r="39" spans="1:15" ht="15" x14ac:dyDescent="0.2">
      <c r="A39" s="17" t="s">
        <v>34</v>
      </c>
      <c r="B39" s="16">
        <v>269816868.17000002</v>
      </c>
      <c r="C39" s="16">
        <v>1811848.1448497041</v>
      </c>
      <c r="D39" s="16">
        <v>6261122.3219401818</v>
      </c>
      <c r="E39" s="16">
        <v>0</v>
      </c>
      <c r="F39" s="16">
        <v>1288478.01</v>
      </c>
      <c r="G39" s="16">
        <v>686745.57</v>
      </c>
      <c r="H39" s="16">
        <v>16771507.35</v>
      </c>
      <c r="I39" s="16">
        <v>3296648.1</v>
      </c>
      <c r="J39" s="16">
        <v>29976895.260000002</v>
      </c>
      <c r="K39" s="16">
        <v>0</v>
      </c>
      <c r="L39" s="16">
        <v>0</v>
      </c>
      <c r="M39" s="16">
        <v>8.64</v>
      </c>
      <c r="N39" s="18">
        <f t="shared" si="0"/>
        <v>329910121.56678993</v>
      </c>
      <c r="O39" s="4"/>
    </row>
    <row r="40" spans="1:15" ht="15" x14ac:dyDescent="0.2">
      <c r="A40" s="17" t="s">
        <v>35</v>
      </c>
      <c r="B40" s="16">
        <v>178374857.87</v>
      </c>
      <c r="C40" s="16">
        <v>1178834.6594363761</v>
      </c>
      <c r="D40" s="16">
        <v>3716109.1837122743</v>
      </c>
      <c r="E40" s="16">
        <v>0</v>
      </c>
      <c r="F40" s="16">
        <v>688147.19</v>
      </c>
      <c r="G40" s="16">
        <v>302728.65999999997</v>
      </c>
      <c r="H40" s="16">
        <v>11087576.77</v>
      </c>
      <c r="I40" s="16">
        <v>1760665.76</v>
      </c>
      <c r="J40" s="16">
        <v>16514844.269999996</v>
      </c>
      <c r="K40" s="16">
        <v>0</v>
      </c>
      <c r="L40" s="16">
        <v>0</v>
      </c>
      <c r="M40" s="16">
        <v>4.6100000000000003</v>
      </c>
      <c r="N40" s="18">
        <f t="shared" ref="N40:N71" si="1">SUM(B40:M40)</f>
        <v>213623768.97314864</v>
      </c>
      <c r="O40" s="4"/>
    </row>
    <row r="41" spans="1:15" ht="15" x14ac:dyDescent="0.2">
      <c r="A41" s="17" t="s">
        <v>36</v>
      </c>
      <c r="B41" s="16">
        <v>186970837.44</v>
      </c>
      <c r="C41" s="16">
        <v>1270123.7965859519</v>
      </c>
      <c r="D41" s="16">
        <v>1815655.5580984883</v>
      </c>
      <c r="E41" s="16">
        <v>0</v>
      </c>
      <c r="F41" s="16">
        <v>1165080.8799999999</v>
      </c>
      <c r="G41" s="16">
        <v>484926.47</v>
      </c>
      <c r="H41" s="16">
        <v>11621893.01</v>
      </c>
      <c r="I41" s="16">
        <v>2980929.16</v>
      </c>
      <c r="J41" s="16">
        <v>16946401.719999999</v>
      </c>
      <c r="K41" s="16">
        <v>0</v>
      </c>
      <c r="L41" s="16">
        <v>0</v>
      </c>
      <c r="M41" s="16">
        <v>7.82</v>
      </c>
      <c r="N41" s="18">
        <f t="shared" si="1"/>
        <v>223255855.85468441</v>
      </c>
      <c r="O41" s="4"/>
    </row>
    <row r="42" spans="1:15" ht="15" x14ac:dyDescent="0.2">
      <c r="A42" s="17" t="s">
        <v>37</v>
      </c>
      <c r="B42" s="16">
        <v>116998072.89</v>
      </c>
      <c r="C42" s="16">
        <v>750419.886778416</v>
      </c>
      <c r="D42" s="16">
        <v>2106188.4718756839</v>
      </c>
      <c r="E42" s="16">
        <v>0</v>
      </c>
      <c r="F42" s="16">
        <v>3164417.22</v>
      </c>
      <c r="G42" s="16">
        <v>0</v>
      </c>
      <c r="H42" s="16">
        <v>7272466.1500000004</v>
      </c>
      <c r="I42" s="16">
        <v>8096350.8099999996</v>
      </c>
      <c r="J42" s="16">
        <v>25823404.66</v>
      </c>
      <c r="K42" s="16">
        <v>0</v>
      </c>
      <c r="L42" s="16">
        <v>0</v>
      </c>
      <c r="M42" s="16">
        <v>21.24</v>
      </c>
      <c r="N42" s="18">
        <f t="shared" si="1"/>
        <v>164211341.32865411</v>
      </c>
      <c r="O42" s="4"/>
    </row>
    <row r="43" spans="1:15" ht="15" x14ac:dyDescent="0.2">
      <c r="A43" s="17" t="s">
        <v>38</v>
      </c>
      <c r="B43" s="16">
        <v>591097816.58000004</v>
      </c>
      <c r="C43" s="16">
        <v>3300074.0075160726</v>
      </c>
      <c r="D43" s="16">
        <v>3444502.3333160682</v>
      </c>
      <c r="E43" s="16">
        <v>0</v>
      </c>
      <c r="F43" s="16">
        <v>13158827.800000001</v>
      </c>
      <c r="G43" s="16">
        <v>3831759.99</v>
      </c>
      <c r="H43" s="16">
        <v>36741962.960000001</v>
      </c>
      <c r="I43" s="16">
        <v>33667648.270000003</v>
      </c>
      <c r="J43" s="16">
        <v>84571866.719999999</v>
      </c>
      <c r="K43" s="16">
        <v>0</v>
      </c>
      <c r="L43" s="16">
        <v>0</v>
      </c>
      <c r="M43" s="16">
        <v>88.33</v>
      </c>
      <c r="N43" s="18">
        <f t="shared" si="1"/>
        <v>769814546.99083221</v>
      </c>
      <c r="O43" s="4"/>
    </row>
    <row r="44" spans="1:15" ht="15" x14ac:dyDescent="0.2">
      <c r="A44" s="17" t="s">
        <v>39</v>
      </c>
      <c r="B44" s="16">
        <v>574489688.36000001</v>
      </c>
      <c r="C44" s="16">
        <v>3899989.4532424565</v>
      </c>
      <c r="D44" s="16">
        <v>4743728.9235157548</v>
      </c>
      <c r="E44" s="16">
        <v>0</v>
      </c>
      <c r="F44" s="16">
        <v>16557169.640000001</v>
      </c>
      <c r="G44" s="16">
        <v>6918159.706592354</v>
      </c>
      <c r="H44" s="16">
        <v>35709620.740000002</v>
      </c>
      <c r="I44" s="16">
        <v>42362509.219999999</v>
      </c>
      <c r="J44" s="16">
        <v>109364244.98999999</v>
      </c>
      <c r="K44" s="16">
        <v>0</v>
      </c>
      <c r="L44" s="16">
        <v>0</v>
      </c>
      <c r="M44" s="16">
        <v>111.14</v>
      </c>
      <c r="N44" s="18">
        <f t="shared" si="1"/>
        <v>794045222.17335057</v>
      </c>
      <c r="O44" s="4"/>
    </row>
    <row r="45" spans="1:15" ht="15" x14ac:dyDescent="0.2">
      <c r="A45" s="17" t="s">
        <v>40</v>
      </c>
      <c r="B45" s="16">
        <v>165149636.83999997</v>
      </c>
      <c r="C45" s="16">
        <v>1131586.399199232</v>
      </c>
      <c r="D45" s="16">
        <v>1921154.0918205678</v>
      </c>
      <c r="E45" s="16">
        <v>0</v>
      </c>
      <c r="F45" s="16">
        <v>1233214.27</v>
      </c>
      <c r="G45" s="16">
        <v>535381.24</v>
      </c>
      <c r="H45" s="16">
        <v>10265512.189999999</v>
      </c>
      <c r="I45" s="16">
        <v>3155252.5</v>
      </c>
      <c r="J45" s="16">
        <v>16372182.109999999</v>
      </c>
      <c r="K45" s="16">
        <v>0</v>
      </c>
      <c r="L45" s="16">
        <v>0</v>
      </c>
      <c r="M45" s="16">
        <v>8.27</v>
      </c>
      <c r="N45" s="18">
        <f t="shared" si="1"/>
        <v>199763927.91101977</v>
      </c>
      <c r="O45" s="4"/>
    </row>
    <row r="46" spans="1:15" ht="15" x14ac:dyDescent="0.2">
      <c r="A46" s="17" t="s">
        <v>41</v>
      </c>
      <c r="B46" s="16">
        <v>252744987.69</v>
      </c>
      <c r="C46" s="16">
        <v>1718025.4444016162</v>
      </c>
      <c r="D46" s="16">
        <v>2961172.9735157546</v>
      </c>
      <c r="E46" s="16">
        <v>0</v>
      </c>
      <c r="F46" s="16">
        <v>9727176.2899999991</v>
      </c>
      <c r="G46" s="16">
        <v>0</v>
      </c>
      <c r="H46" s="16">
        <v>15710338.82</v>
      </c>
      <c r="I46" s="16">
        <v>24887562.57</v>
      </c>
      <c r="J46" s="16">
        <v>69268741.710000008</v>
      </c>
      <c r="K46" s="16">
        <v>0</v>
      </c>
      <c r="L46" s="16">
        <v>0</v>
      </c>
      <c r="M46" s="16">
        <v>65.290000000000006</v>
      </c>
      <c r="N46" s="18">
        <f t="shared" si="1"/>
        <v>377018070.78791744</v>
      </c>
      <c r="O46" s="4"/>
    </row>
    <row r="47" spans="1:15" ht="15" x14ac:dyDescent="0.2">
      <c r="A47" s="17" t="s">
        <v>42</v>
      </c>
      <c r="B47" s="16">
        <v>789741133.17000008</v>
      </c>
      <c r="C47" s="16">
        <v>5173024.1523415921</v>
      </c>
      <c r="D47" s="16">
        <v>13089516.489289839</v>
      </c>
      <c r="E47" s="16">
        <v>0</v>
      </c>
      <c r="F47" s="16">
        <v>30323898.649999999</v>
      </c>
      <c r="G47" s="16">
        <v>7822789.7343000239</v>
      </c>
      <c r="H47" s="16">
        <v>49089403.890000001</v>
      </c>
      <c r="I47" s="16">
        <v>77585509.090000004</v>
      </c>
      <c r="J47" s="16">
        <v>166668229.82999995</v>
      </c>
      <c r="K47" s="16">
        <v>0</v>
      </c>
      <c r="L47" s="16">
        <v>0</v>
      </c>
      <c r="M47" s="16">
        <v>203.56</v>
      </c>
      <c r="N47" s="18">
        <f t="shared" si="1"/>
        <v>1139493708.5659316</v>
      </c>
      <c r="O47" s="4"/>
    </row>
    <row r="48" spans="1:15" ht="15" x14ac:dyDescent="0.2">
      <c r="A48" s="17" t="s">
        <v>43</v>
      </c>
      <c r="B48" s="16">
        <v>83218688.709999993</v>
      </c>
      <c r="C48" s="16">
        <v>529137.39017433603</v>
      </c>
      <c r="D48" s="16">
        <v>1528877.8958635381</v>
      </c>
      <c r="E48" s="16">
        <v>0</v>
      </c>
      <c r="F48" s="16">
        <v>263449.08</v>
      </c>
      <c r="G48" s="16">
        <v>159773.46</v>
      </c>
      <c r="H48" s="16">
        <v>5172778.34</v>
      </c>
      <c r="I48" s="16">
        <v>674050.26</v>
      </c>
      <c r="J48" s="16">
        <v>8941974.5200000014</v>
      </c>
      <c r="K48" s="16">
        <v>0</v>
      </c>
      <c r="L48" s="16">
        <v>0</v>
      </c>
      <c r="M48" s="16">
        <v>1.76</v>
      </c>
      <c r="N48" s="18">
        <f t="shared" si="1"/>
        <v>100488731.41603786</v>
      </c>
      <c r="O48" s="4"/>
    </row>
    <row r="49" spans="1:15" ht="15" x14ac:dyDescent="0.2">
      <c r="A49" s="17" t="s">
        <v>44</v>
      </c>
      <c r="B49" s="16">
        <v>144235237.50999999</v>
      </c>
      <c r="C49" s="16">
        <v>925424.42398308008</v>
      </c>
      <c r="D49" s="16">
        <v>2696656.3724890342</v>
      </c>
      <c r="E49" s="16">
        <v>0</v>
      </c>
      <c r="F49" s="16">
        <v>1555712.29</v>
      </c>
      <c r="G49" s="16">
        <v>709169.92</v>
      </c>
      <c r="H49" s="16">
        <v>8965497.0899999999</v>
      </c>
      <c r="I49" s="16">
        <v>3980382.99</v>
      </c>
      <c r="J49" s="16">
        <v>21045822.310000002</v>
      </c>
      <c r="K49" s="16">
        <v>0</v>
      </c>
      <c r="L49" s="16">
        <v>0</v>
      </c>
      <c r="M49" s="16">
        <v>10.44</v>
      </c>
      <c r="N49" s="18">
        <f t="shared" si="1"/>
        <v>184113913.34647208</v>
      </c>
      <c r="O49" s="4"/>
    </row>
    <row r="50" spans="1:15" ht="15" x14ac:dyDescent="0.2">
      <c r="A50" s="17" t="s">
        <v>45</v>
      </c>
      <c r="B50" s="16">
        <v>103234567.98000002</v>
      </c>
      <c r="C50" s="16">
        <v>707349.31070371205</v>
      </c>
      <c r="D50" s="16">
        <v>1768859.356339816</v>
      </c>
      <c r="E50" s="16">
        <v>0</v>
      </c>
      <c r="F50" s="16">
        <v>436053.66</v>
      </c>
      <c r="G50" s="16">
        <v>199016.06</v>
      </c>
      <c r="H50" s="16">
        <v>6416942.46</v>
      </c>
      <c r="I50" s="16">
        <v>1115669.3899999999</v>
      </c>
      <c r="J50" s="16">
        <v>15208706.019999998</v>
      </c>
      <c r="K50" s="16">
        <v>0</v>
      </c>
      <c r="L50" s="16">
        <v>0</v>
      </c>
      <c r="M50" s="16">
        <v>2.92</v>
      </c>
      <c r="N50" s="18">
        <f t="shared" si="1"/>
        <v>129087167.15704353</v>
      </c>
      <c r="O50" s="4"/>
    </row>
    <row r="51" spans="1:15" ht="15" x14ac:dyDescent="0.2">
      <c r="A51" s="17" t="s">
        <v>46</v>
      </c>
      <c r="B51" s="16">
        <v>99305095.620000005</v>
      </c>
      <c r="C51" s="16">
        <v>680423.46245676011</v>
      </c>
      <c r="D51" s="16">
        <v>2512669.9351776144</v>
      </c>
      <c r="E51" s="16">
        <v>0</v>
      </c>
      <c r="F51" s="16">
        <v>543553</v>
      </c>
      <c r="G51" s="16">
        <v>266289.09999999998</v>
      </c>
      <c r="H51" s="16">
        <v>6172690.96</v>
      </c>
      <c r="I51" s="16">
        <v>1390712.89</v>
      </c>
      <c r="J51" s="16">
        <v>10551230.5</v>
      </c>
      <c r="K51" s="16">
        <v>0</v>
      </c>
      <c r="L51" s="16">
        <v>0</v>
      </c>
      <c r="M51" s="16">
        <v>3.64</v>
      </c>
      <c r="N51" s="18">
        <f t="shared" si="1"/>
        <v>121422669.10763437</v>
      </c>
      <c r="O51" s="4"/>
    </row>
    <row r="52" spans="1:15" ht="15" x14ac:dyDescent="0.2">
      <c r="A52" s="17" t="s">
        <v>47</v>
      </c>
      <c r="B52" s="16">
        <v>114907047.02000001</v>
      </c>
      <c r="C52" s="16">
        <v>787345.22421417607</v>
      </c>
      <c r="D52" s="16">
        <v>2777796.3798622098</v>
      </c>
      <c r="E52" s="16">
        <v>0</v>
      </c>
      <c r="F52" s="16">
        <v>500401.86</v>
      </c>
      <c r="G52" s="16">
        <v>311137.78999999998</v>
      </c>
      <c r="H52" s="16">
        <v>7142490.3799999999</v>
      </c>
      <c r="I52" s="16">
        <v>1280308.1100000001</v>
      </c>
      <c r="J52" s="16">
        <v>13524767.109999998</v>
      </c>
      <c r="K52" s="16">
        <v>0</v>
      </c>
      <c r="L52" s="16">
        <v>0</v>
      </c>
      <c r="M52" s="16">
        <v>3.35</v>
      </c>
      <c r="N52" s="18">
        <f t="shared" si="1"/>
        <v>141231297.22407639</v>
      </c>
      <c r="O52" s="4"/>
    </row>
    <row r="53" spans="1:15" ht="15" x14ac:dyDescent="0.2">
      <c r="A53" s="17" t="s">
        <v>48</v>
      </c>
      <c r="B53" s="16">
        <v>42905366.280000001</v>
      </c>
      <c r="C53" s="16">
        <v>285969.21911927999</v>
      </c>
      <c r="D53" s="16">
        <v>1442604.7347164862</v>
      </c>
      <c r="E53" s="16">
        <v>0</v>
      </c>
      <c r="F53" s="16">
        <v>87059.32</v>
      </c>
      <c r="G53" s="16">
        <v>50454.78</v>
      </c>
      <c r="H53" s="16">
        <v>2666948.41</v>
      </c>
      <c r="I53" s="16">
        <v>222746.49</v>
      </c>
      <c r="J53" s="16">
        <v>7152715.049999998</v>
      </c>
      <c r="K53" s="16">
        <v>0</v>
      </c>
      <c r="L53" s="16">
        <v>0</v>
      </c>
      <c r="M53" s="16">
        <v>0.57999999999999996</v>
      </c>
      <c r="N53" s="18">
        <f t="shared" si="1"/>
        <v>54813864.863835774</v>
      </c>
      <c r="O53" s="4"/>
    </row>
    <row r="54" spans="1:15" ht="15" x14ac:dyDescent="0.2">
      <c r="A54" s="17" t="s">
        <v>49</v>
      </c>
      <c r="B54" s="16">
        <v>139891700.62</v>
      </c>
      <c r="C54" s="16">
        <v>958522.46367002418</v>
      </c>
      <c r="D54" s="16">
        <v>2398520.4295214145</v>
      </c>
      <c r="E54" s="16">
        <v>0</v>
      </c>
      <c r="F54" s="16">
        <v>299029.84999999998</v>
      </c>
      <c r="G54" s="16">
        <v>193409.98</v>
      </c>
      <c r="H54" s="16">
        <v>8695507.8200000003</v>
      </c>
      <c r="I54" s="16">
        <v>765085.78</v>
      </c>
      <c r="J54" s="16">
        <v>16364099.870000003</v>
      </c>
      <c r="K54" s="16">
        <v>0</v>
      </c>
      <c r="L54" s="16">
        <v>0</v>
      </c>
      <c r="M54" s="16">
        <v>2</v>
      </c>
      <c r="N54" s="18">
        <f t="shared" si="1"/>
        <v>169565878.81319141</v>
      </c>
      <c r="O54" s="4"/>
    </row>
    <row r="55" spans="1:15" ht="15" x14ac:dyDescent="0.2">
      <c r="A55" s="17" t="s">
        <v>50</v>
      </c>
      <c r="B55" s="16">
        <v>68622914.099999994</v>
      </c>
      <c r="C55" s="16">
        <v>418577.00027543999</v>
      </c>
      <c r="D55" s="16">
        <v>937408.56284656993</v>
      </c>
      <c r="E55" s="16">
        <v>0</v>
      </c>
      <c r="F55" s="16">
        <v>551880.42000000004</v>
      </c>
      <c r="G55" s="16">
        <v>266289.09999999998</v>
      </c>
      <c r="H55" s="16">
        <v>4265521.71</v>
      </c>
      <c r="I55" s="16">
        <v>1412019.08</v>
      </c>
      <c r="J55" s="16">
        <v>11552935.150000004</v>
      </c>
      <c r="K55" s="16">
        <v>0</v>
      </c>
      <c r="L55" s="16">
        <v>0</v>
      </c>
      <c r="M55" s="16">
        <v>3.7</v>
      </c>
      <c r="N55" s="18">
        <f t="shared" si="1"/>
        <v>88027548.823121995</v>
      </c>
      <c r="O55" s="4"/>
    </row>
    <row r="56" spans="1:15" ht="15" x14ac:dyDescent="0.2">
      <c r="A56" s="17" t="s">
        <v>51</v>
      </c>
      <c r="B56" s="16">
        <v>51911269.760000005</v>
      </c>
      <c r="C56" s="16">
        <v>355696.115430456</v>
      </c>
      <c r="D56" s="16">
        <v>1109191.063329488</v>
      </c>
      <c r="E56" s="16">
        <v>0</v>
      </c>
      <c r="F56" s="16">
        <v>155949.74</v>
      </c>
      <c r="G56" s="16">
        <v>67273.039999999994</v>
      </c>
      <c r="H56" s="16">
        <v>3226745.05</v>
      </c>
      <c r="I56" s="16">
        <v>399006.76</v>
      </c>
      <c r="J56" s="16">
        <v>9536995.1100000031</v>
      </c>
      <c r="K56" s="16">
        <v>0</v>
      </c>
      <c r="L56" s="16">
        <v>0</v>
      </c>
      <c r="M56" s="16">
        <v>1.04</v>
      </c>
      <c r="N56" s="18">
        <f t="shared" si="1"/>
        <v>66762127.678759955</v>
      </c>
      <c r="O56" s="4"/>
    </row>
    <row r="57" spans="1:15" ht="15" x14ac:dyDescent="0.2">
      <c r="A57" s="17" t="s">
        <v>52</v>
      </c>
      <c r="B57" s="16">
        <v>125295926.03</v>
      </c>
      <c r="C57" s="16">
        <v>858527.57178194402</v>
      </c>
      <c r="D57" s="16">
        <v>3200920.3653856697</v>
      </c>
      <c r="E57" s="16">
        <v>0</v>
      </c>
      <c r="F57" s="16">
        <v>800945.79</v>
      </c>
      <c r="G57" s="16">
        <v>353183.44</v>
      </c>
      <c r="H57" s="16">
        <v>7788251.1900000004</v>
      </c>
      <c r="I57" s="16">
        <v>2049267.74</v>
      </c>
      <c r="J57" s="16">
        <v>20362522.889999997</v>
      </c>
      <c r="K57" s="16">
        <v>0</v>
      </c>
      <c r="L57" s="16">
        <v>0</v>
      </c>
      <c r="M57" s="16">
        <v>5.37</v>
      </c>
      <c r="N57" s="18">
        <f t="shared" si="1"/>
        <v>160709550.38716763</v>
      </c>
      <c r="O57" s="4"/>
    </row>
    <row r="58" spans="1:15" ht="15" x14ac:dyDescent="0.2">
      <c r="A58" s="17" t="s">
        <v>53</v>
      </c>
      <c r="B58" s="16">
        <v>108145373.29000001</v>
      </c>
      <c r="C58" s="16">
        <v>741013.35921266407</v>
      </c>
      <c r="D58" s="16">
        <v>1673812.8163623237</v>
      </c>
      <c r="E58" s="16">
        <v>0</v>
      </c>
      <c r="F58" s="16">
        <v>466335.17</v>
      </c>
      <c r="G58" s="16">
        <v>201819.11</v>
      </c>
      <c r="H58" s="16">
        <v>6722192.4900000002</v>
      </c>
      <c r="I58" s="16">
        <v>1193146.43</v>
      </c>
      <c r="J58" s="16">
        <v>11523425.360000001</v>
      </c>
      <c r="K58" s="16">
        <v>0</v>
      </c>
      <c r="L58" s="16">
        <v>0</v>
      </c>
      <c r="M58" s="16">
        <v>3.13</v>
      </c>
      <c r="N58" s="18">
        <f t="shared" si="1"/>
        <v>130667121.15557499</v>
      </c>
      <c r="O58" s="4"/>
    </row>
    <row r="59" spans="1:15" ht="15" x14ac:dyDescent="0.2">
      <c r="A59" s="17" t="s">
        <v>54</v>
      </c>
      <c r="B59" s="16">
        <v>129569071.94</v>
      </c>
      <c r="C59" s="16">
        <v>831143.52591717604</v>
      </c>
      <c r="D59" s="16">
        <v>5151771.064316242</v>
      </c>
      <c r="E59" s="16">
        <v>0</v>
      </c>
      <c r="F59" s="16">
        <v>454222.56</v>
      </c>
      <c r="G59" s="16">
        <v>201819.11</v>
      </c>
      <c r="H59" s="16">
        <v>8053865.0499999998</v>
      </c>
      <c r="I59" s="16">
        <v>1162155.6200000001</v>
      </c>
      <c r="J59" s="16">
        <v>12888645.820000002</v>
      </c>
      <c r="K59" s="16">
        <v>0</v>
      </c>
      <c r="L59" s="16">
        <v>0</v>
      </c>
      <c r="M59" s="16">
        <v>3.04</v>
      </c>
      <c r="N59" s="18">
        <f t="shared" si="1"/>
        <v>158312697.73023343</v>
      </c>
      <c r="O59" s="4"/>
    </row>
    <row r="60" spans="1:15" ht="15" x14ac:dyDescent="0.2">
      <c r="A60" s="17" t="s">
        <v>55</v>
      </c>
      <c r="B60" s="16">
        <v>919943723.93000007</v>
      </c>
      <c r="C60" s="16">
        <v>6042602.3725532163</v>
      </c>
      <c r="D60" s="16">
        <v>36366753.888350844</v>
      </c>
      <c r="E60" s="16">
        <v>0</v>
      </c>
      <c r="F60" s="16">
        <v>24986026.440000001</v>
      </c>
      <c r="G60" s="16">
        <v>11105656.98</v>
      </c>
      <c r="H60" s="16">
        <v>57182647.740000002</v>
      </c>
      <c r="I60" s="16">
        <v>63928243.640000001</v>
      </c>
      <c r="J60" s="16">
        <v>215440934.00000003</v>
      </c>
      <c r="K60" s="16">
        <v>0</v>
      </c>
      <c r="L60" s="16">
        <v>0</v>
      </c>
      <c r="M60" s="16">
        <v>167.73</v>
      </c>
      <c r="N60" s="18">
        <f t="shared" si="1"/>
        <v>1334996756.7209044</v>
      </c>
      <c r="O60" s="4"/>
    </row>
    <row r="61" spans="1:15" ht="15" x14ac:dyDescent="0.2">
      <c r="A61" s="17" t="s">
        <v>56</v>
      </c>
      <c r="B61" s="16">
        <v>147485644.06999999</v>
      </c>
      <c r="C61" s="16">
        <v>891140.46105002402</v>
      </c>
      <c r="D61" s="16">
        <v>2456178.6534998859</v>
      </c>
      <c r="E61" s="16">
        <v>0</v>
      </c>
      <c r="F61" s="16">
        <v>4460465.62</v>
      </c>
      <c r="G61" s="16">
        <v>1096158.8649913515</v>
      </c>
      <c r="H61" s="16">
        <v>9167538.6400000006</v>
      </c>
      <c r="I61" s="16">
        <v>11412368.17</v>
      </c>
      <c r="J61" s="16">
        <v>53344594.820000008</v>
      </c>
      <c r="K61" s="16">
        <v>0</v>
      </c>
      <c r="L61" s="16">
        <v>0</v>
      </c>
      <c r="M61" s="16">
        <v>29.94</v>
      </c>
      <c r="N61" s="18">
        <f t="shared" si="1"/>
        <v>230314119.23954123</v>
      </c>
      <c r="O61" s="4"/>
    </row>
    <row r="62" spans="1:15" ht="15" x14ac:dyDescent="0.2">
      <c r="A62" s="17" t="s">
        <v>57</v>
      </c>
      <c r="B62" s="16">
        <v>1009994477.4499998</v>
      </c>
      <c r="C62" s="16">
        <v>5962714.2702469444</v>
      </c>
      <c r="D62" s="16">
        <v>8633777.8600000013</v>
      </c>
      <c r="E62" s="16">
        <v>0</v>
      </c>
      <c r="F62" s="16">
        <v>20000176.710000001</v>
      </c>
      <c r="G62" s="16">
        <v>0</v>
      </c>
      <c r="H62" s="16">
        <v>62780099.390000001</v>
      </c>
      <c r="I62" s="16">
        <v>51171648.810000002</v>
      </c>
      <c r="J62" s="16">
        <v>106079508.32999995</v>
      </c>
      <c r="K62" s="16">
        <v>0</v>
      </c>
      <c r="L62" s="16">
        <v>0</v>
      </c>
      <c r="M62" s="16">
        <v>134.26</v>
      </c>
      <c r="N62" s="18">
        <f t="shared" si="1"/>
        <v>1264622537.0802467</v>
      </c>
      <c r="O62" s="4"/>
    </row>
    <row r="63" spans="1:15" ht="15" x14ac:dyDescent="0.2">
      <c r="A63" s="17" t="s">
        <v>58</v>
      </c>
      <c r="B63" s="16">
        <v>158002883.07999998</v>
      </c>
      <c r="C63" s="16">
        <v>902298.92068389605</v>
      </c>
      <c r="D63" s="16">
        <v>3271632.9857859141</v>
      </c>
      <c r="E63" s="16">
        <v>0</v>
      </c>
      <c r="F63" s="16">
        <v>704802.01</v>
      </c>
      <c r="G63" s="16">
        <v>325153.01</v>
      </c>
      <c r="H63" s="16">
        <v>9821278.1600000001</v>
      </c>
      <c r="I63" s="16">
        <v>1803278.13</v>
      </c>
      <c r="J63" s="16">
        <v>14235007.52</v>
      </c>
      <c r="K63" s="16">
        <v>0</v>
      </c>
      <c r="L63" s="16">
        <v>0</v>
      </c>
      <c r="M63" s="16">
        <v>4.7300000000000004</v>
      </c>
      <c r="N63" s="18">
        <f t="shared" si="1"/>
        <v>189066338.54646975</v>
      </c>
      <c r="O63" s="4"/>
    </row>
    <row r="64" spans="1:15" ht="15" x14ac:dyDescent="0.2">
      <c r="A64" s="17" t="s">
        <v>59</v>
      </c>
      <c r="B64" s="16">
        <v>256806960.69</v>
      </c>
      <c r="C64" s="16">
        <v>1759613.6164186802</v>
      </c>
      <c r="D64" s="16">
        <v>7676685.077844698</v>
      </c>
      <c r="E64" s="16">
        <v>0</v>
      </c>
      <c r="F64" s="16">
        <v>1289992.0900000001</v>
      </c>
      <c r="G64" s="16">
        <v>555002.54</v>
      </c>
      <c r="H64" s="16">
        <v>15962826.41</v>
      </c>
      <c r="I64" s="16">
        <v>3300521.96</v>
      </c>
      <c r="J64" s="16">
        <v>30176258.779999997</v>
      </c>
      <c r="K64" s="16">
        <v>0</v>
      </c>
      <c r="L64" s="16">
        <v>0</v>
      </c>
      <c r="M64" s="16">
        <v>8.65</v>
      </c>
      <c r="N64" s="18">
        <f t="shared" si="1"/>
        <v>317527869.81426334</v>
      </c>
      <c r="O64" s="4"/>
    </row>
    <row r="65" spans="1:15" ht="15" x14ac:dyDescent="0.2">
      <c r="A65" s="17" t="s">
        <v>60</v>
      </c>
      <c r="B65" s="16">
        <v>143282889.12</v>
      </c>
      <c r="C65" s="16">
        <v>981755.77817340021</v>
      </c>
      <c r="D65" s="16">
        <v>2512409.0069547561</v>
      </c>
      <c r="E65" s="16">
        <v>0</v>
      </c>
      <c r="F65" s="16">
        <v>280860.95</v>
      </c>
      <c r="G65" s="16">
        <v>213031.28</v>
      </c>
      <c r="H65" s="16">
        <v>8906300.2100000009</v>
      </c>
      <c r="I65" s="16">
        <v>718599.56</v>
      </c>
      <c r="J65" s="16">
        <v>17998918.41</v>
      </c>
      <c r="K65" s="16">
        <v>0</v>
      </c>
      <c r="L65" s="16">
        <v>0</v>
      </c>
      <c r="M65" s="16">
        <v>1.88</v>
      </c>
      <c r="N65" s="18">
        <f t="shared" si="1"/>
        <v>174894766.19512814</v>
      </c>
      <c r="O65" s="4"/>
    </row>
    <row r="66" spans="1:15" ht="15" x14ac:dyDescent="0.2">
      <c r="A66" s="17" t="s">
        <v>61</v>
      </c>
      <c r="B66" s="16">
        <v>80386487.329999998</v>
      </c>
      <c r="C66" s="16">
        <v>548031.30370898405</v>
      </c>
      <c r="D66" s="16">
        <v>1511807.2760389862</v>
      </c>
      <c r="E66" s="16">
        <v>0</v>
      </c>
      <c r="F66" s="16">
        <v>274804.65000000002</v>
      </c>
      <c r="G66" s="16">
        <v>170985.63</v>
      </c>
      <c r="H66" s="16">
        <v>4996731.95</v>
      </c>
      <c r="I66" s="16">
        <v>703104.15</v>
      </c>
      <c r="J66" s="16">
        <v>7989766.200000002</v>
      </c>
      <c r="K66" s="16">
        <v>0</v>
      </c>
      <c r="L66" s="16">
        <v>0</v>
      </c>
      <c r="M66" s="16">
        <v>1.84</v>
      </c>
      <c r="N66" s="18">
        <f t="shared" si="1"/>
        <v>96581720.32974799</v>
      </c>
      <c r="O66" s="4"/>
    </row>
    <row r="67" spans="1:15" ht="15" x14ac:dyDescent="0.2">
      <c r="A67" s="17" t="s">
        <v>62</v>
      </c>
      <c r="B67" s="16">
        <v>372798856.88</v>
      </c>
      <c r="C67" s="16">
        <v>2531838.3192449282</v>
      </c>
      <c r="D67" s="16">
        <v>2628187.4200000004</v>
      </c>
      <c r="E67" s="16">
        <v>0</v>
      </c>
      <c r="F67" s="16">
        <v>7384144.8799999999</v>
      </c>
      <c r="G67" s="16">
        <v>3784397.2043815292</v>
      </c>
      <c r="H67" s="16">
        <v>23172749.77</v>
      </c>
      <c r="I67" s="16">
        <v>18892776.5</v>
      </c>
      <c r="J67" s="16">
        <v>51478898.010000005</v>
      </c>
      <c r="K67" s="16">
        <v>0</v>
      </c>
      <c r="L67" s="16">
        <v>0</v>
      </c>
      <c r="M67" s="16">
        <v>49.56</v>
      </c>
      <c r="N67" s="18">
        <f t="shared" si="1"/>
        <v>482671898.54362643</v>
      </c>
      <c r="O67" s="4"/>
    </row>
    <row r="68" spans="1:15" ht="15" x14ac:dyDescent="0.2">
      <c r="A68" s="17" t="s">
        <v>63</v>
      </c>
      <c r="B68" s="16">
        <v>236203109.81999999</v>
      </c>
      <c r="C68" s="16">
        <v>1555311.3844748398</v>
      </c>
      <c r="D68" s="16">
        <v>3710834.6400000006</v>
      </c>
      <c r="E68" s="16">
        <v>0</v>
      </c>
      <c r="F68" s="16">
        <v>6512037.5499999998</v>
      </c>
      <c r="G68" s="16">
        <v>3370927.2978117066</v>
      </c>
      <c r="H68" s="16">
        <v>14682114.65</v>
      </c>
      <c r="I68" s="16">
        <v>16661437.720000001</v>
      </c>
      <c r="J68" s="16">
        <v>43234069.169999994</v>
      </c>
      <c r="K68" s="16">
        <v>0</v>
      </c>
      <c r="L68" s="16">
        <v>0</v>
      </c>
      <c r="M68" s="16">
        <v>43.71</v>
      </c>
      <c r="N68" s="18">
        <f t="shared" si="1"/>
        <v>325929885.94228661</v>
      </c>
      <c r="O68" s="4"/>
    </row>
    <row r="69" spans="1:15" ht="15" x14ac:dyDescent="0.2">
      <c r="A69" s="17" t="s">
        <v>64</v>
      </c>
      <c r="B69" s="16">
        <v>740869096.93999994</v>
      </c>
      <c r="C69" s="16">
        <v>4808783.9989789203</v>
      </c>
      <c r="D69" s="16">
        <v>2489953.8689305722</v>
      </c>
      <c r="E69" s="16">
        <v>0</v>
      </c>
      <c r="F69" s="16">
        <v>19218913.890000001</v>
      </c>
      <c r="G69" s="16">
        <v>3435304.8412775742</v>
      </c>
      <c r="H69" s="16">
        <v>46051574.119999997</v>
      </c>
      <c r="I69" s="16">
        <v>49172741.140000001</v>
      </c>
      <c r="J69" s="16">
        <v>100959085.79999998</v>
      </c>
      <c r="K69" s="16">
        <v>0</v>
      </c>
      <c r="L69" s="16">
        <v>0</v>
      </c>
      <c r="M69" s="16">
        <v>129.01</v>
      </c>
      <c r="N69" s="18">
        <f t="shared" si="1"/>
        <v>967005583.60918701</v>
      </c>
      <c r="O69" s="4"/>
    </row>
    <row r="70" spans="1:15" ht="15" x14ac:dyDescent="0.2">
      <c r="A70" s="17" t="s">
        <v>65</v>
      </c>
      <c r="B70" s="16">
        <v>161795714.13</v>
      </c>
      <c r="C70" s="16">
        <v>1099566.4715542081</v>
      </c>
      <c r="D70" s="16">
        <v>7181577.9896592041</v>
      </c>
      <c r="E70" s="16">
        <v>0</v>
      </c>
      <c r="F70" s="16">
        <v>4268178.0599999996</v>
      </c>
      <c r="G70" s="16">
        <v>1620158.94</v>
      </c>
      <c r="H70" s="16">
        <v>10057036.199999999</v>
      </c>
      <c r="I70" s="16">
        <v>10920388.960000001</v>
      </c>
      <c r="J70" s="16">
        <v>42913784.340000004</v>
      </c>
      <c r="K70" s="16">
        <v>0</v>
      </c>
      <c r="L70" s="16">
        <v>0</v>
      </c>
      <c r="M70" s="16">
        <v>28.65</v>
      </c>
      <c r="N70" s="18">
        <f t="shared" si="1"/>
        <v>239856433.74121341</v>
      </c>
      <c r="O70" s="4"/>
    </row>
    <row r="71" spans="1:15" ht="15" x14ac:dyDescent="0.2">
      <c r="A71" s="17" t="s">
        <v>66</v>
      </c>
      <c r="B71" s="16">
        <v>643120883.85000002</v>
      </c>
      <c r="C71" s="16">
        <v>3812150.2746270238</v>
      </c>
      <c r="D71" s="16">
        <v>3750342.5100000007</v>
      </c>
      <c r="E71" s="16">
        <v>0</v>
      </c>
      <c r="F71" s="16">
        <v>2687483.52</v>
      </c>
      <c r="G71" s="16">
        <v>1250157.25</v>
      </c>
      <c r="H71" s="16">
        <v>39975657.200000003</v>
      </c>
      <c r="I71" s="16">
        <v>6876087.4100000001</v>
      </c>
      <c r="J71" s="16">
        <v>35865575.310000002</v>
      </c>
      <c r="K71" s="16">
        <v>0</v>
      </c>
      <c r="L71" s="16">
        <v>0</v>
      </c>
      <c r="M71" s="16">
        <v>18.04</v>
      </c>
      <c r="N71" s="18">
        <f t="shared" si="1"/>
        <v>737338355.36462688</v>
      </c>
      <c r="O71" s="4"/>
    </row>
    <row r="72" spans="1:15" ht="15" x14ac:dyDescent="0.2">
      <c r="A72" s="17" t="s">
        <v>67</v>
      </c>
      <c r="B72" s="16">
        <v>3077865854.5</v>
      </c>
      <c r="C72" s="16">
        <v>19838663.116982497</v>
      </c>
      <c r="D72" s="16">
        <v>16330687.076297112</v>
      </c>
      <c r="E72" s="16">
        <v>0</v>
      </c>
      <c r="F72" s="16">
        <v>78198201.010000005</v>
      </c>
      <c r="G72" s="16">
        <v>0</v>
      </c>
      <c r="H72" s="16">
        <v>191316614.63999999</v>
      </c>
      <c r="I72" s="16">
        <v>200074774.34</v>
      </c>
      <c r="J72" s="16">
        <v>525465643.82999992</v>
      </c>
      <c r="K72" s="16">
        <v>0</v>
      </c>
      <c r="L72" s="16">
        <v>0</v>
      </c>
      <c r="M72" s="16">
        <v>525.6</v>
      </c>
      <c r="N72" s="18">
        <f t="shared" ref="N72:N103" si="2">SUM(B72:M72)</f>
        <v>4109090964.1132798</v>
      </c>
      <c r="O72" s="4"/>
    </row>
    <row r="73" spans="1:15" ht="15" x14ac:dyDescent="0.2">
      <c r="A73" s="17" t="s">
        <v>68</v>
      </c>
      <c r="B73" s="16">
        <v>1231287123.6700001</v>
      </c>
      <c r="C73" s="16">
        <v>7948192.3594478639</v>
      </c>
      <c r="D73" s="16">
        <v>28755787.468875453</v>
      </c>
      <c r="E73" s="16">
        <v>0</v>
      </c>
      <c r="F73" s="16">
        <v>29024822.109999999</v>
      </c>
      <c r="G73" s="16">
        <v>14452840.038405769</v>
      </c>
      <c r="H73" s="16">
        <v>76535396.700000003</v>
      </c>
      <c r="I73" s="16">
        <v>74261744.019999996</v>
      </c>
      <c r="J73" s="16">
        <v>228889201.16999996</v>
      </c>
      <c r="K73" s="16">
        <v>0</v>
      </c>
      <c r="L73" s="16">
        <v>0</v>
      </c>
      <c r="M73" s="16">
        <v>194.84</v>
      </c>
      <c r="N73" s="18">
        <f t="shared" si="2"/>
        <v>1691155302.3767288</v>
      </c>
      <c r="O73" s="4"/>
    </row>
    <row r="74" spans="1:15" ht="15" x14ac:dyDescent="0.2">
      <c r="A74" s="17" t="s">
        <v>69</v>
      </c>
      <c r="B74" s="16">
        <v>741883555.02999997</v>
      </c>
      <c r="C74" s="16">
        <v>4916837.778380353</v>
      </c>
      <c r="D74" s="16">
        <v>7793998.7799999993</v>
      </c>
      <c r="E74" s="16">
        <v>0</v>
      </c>
      <c r="F74" s="16">
        <v>21072899.010000002</v>
      </c>
      <c r="G74" s="16">
        <v>25500113.34482073</v>
      </c>
      <c r="H74" s="16">
        <v>46114631.670000002</v>
      </c>
      <c r="I74" s="16">
        <v>53916272.990000002</v>
      </c>
      <c r="J74" s="16">
        <v>122787262.81999996</v>
      </c>
      <c r="K74" s="16">
        <v>0</v>
      </c>
      <c r="L74" s="16">
        <v>0</v>
      </c>
      <c r="M74" s="16">
        <v>141.46</v>
      </c>
      <c r="N74" s="18">
        <f t="shared" si="2"/>
        <v>1023985712.883201</v>
      </c>
      <c r="O74" s="4"/>
    </row>
    <row r="75" spans="1:15" ht="15" x14ac:dyDescent="0.2">
      <c r="A75" s="17" t="s">
        <v>70</v>
      </c>
      <c r="B75" s="16">
        <v>116062287.05</v>
      </c>
      <c r="C75" s="16">
        <v>795242.39492124005</v>
      </c>
      <c r="D75" s="16">
        <v>1847896.09270546</v>
      </c>
      <c r="E75" s="16">
        <v>0</v>
      </c>
      <c r="F75" s="16">
        <v>383061.03</v>
      </c>
      <c r="G75" s="16">
        <v>182197.81</v>
      </c>
      <c r="H75" s="16">
        <v>7214298.7800000003</v>
      </c>
      <c r="I75" s="16">
        <v>980084.57</v>
      </c>
      <c r="J75" s="16">
        <v>13837533.509999998</v>
      </c>
      <c r="K75" s="16">
        <v>0</v>
      </c>
      <c r="L75" s="16">
        <v>0</v>
      </c>
      <c r="M75" s="16">
        <v>2.57</v>
      </c>
      <c r="N75" s="18">
        <f t="shared" si="2"/>
        <v>141302603.80762669</v>
      </c>
      <c r="O75" s="4"/>
    </row>
    <row r="76" spans="1:15" ht="15" x14ac:dyDescent="0.2">
      <c r="A76" s="17" t="s">
        <v>71</v>
      </c>
      <c r="B76" s="16">
        <v>113346023.78</v>
      </c>
      <c r="C76" s="16">
        <v>740770.78400323202</v>
      </c>
      <c r="D76" s="16">
        <v>3203626.5011013187</v>
      </c>
      <c r="E76" s="16">
        <v>0</v>
      </c>
      <c r="F76" s="16">
        <v>689661.26</v>
      </c>
      <c r="G76" s="16">
        <v>428865.6</v>
      </c>
      <c r="H76" s="16">
        <v>7045458.96</v>
      </c>
      <c r="I76" s="16">
        <v>1764539.61</v>
      </c>
      <c r="J76" s="16">
        <v>20547977.380000006</v>
      </c>
      <c r="K76" s="16">
        <v>0</v>
      </c>
      <c r="L76" s="16">
        <v>0</v>
      </c>
      <c r="M76" s="16">
        <v>4.62</v>
      </c>
      <c r="N76" s="18">
        <f t="shared" si="2"/>
        <v>147766928.49510455</v>
      </c>
      <c r="O76" s="4"/>
    </row>
    <row r="77" spans="1:15" ht="15" x14ac:dyDescent="0.2">
      <c r="A77" s="17" t="s">
        <v>72</v>
      </c>
      <c r="B77" s="16">
        <v>140852330.34</v>
      </c>
      <c r="C77" s="16">
        <v>965098.94712573604</v>
      </c>
      <c r="D77" s="16">
        <v>2456767.1699583041</v>
      </c>
      <c r="E77" s="16">
        <v>0</v>
      </c>
      <c r="F77" s="16">
        <v>810030.24</v>
      </c>
      <c r="G77" s="16">
        <v>302728.65999999997</v>
      </c>
      <c r="H77" s="16">
        <v>8755219.4600000009</v>
      </c>
      <c r="I77" s="16">
        <v>2072510.85</v>
      </c>
      <c r="J77" s="16">
        <v>13962088.789999997</v>
      </c>
      <c r="K77" s="16">
        <v>0</v>
      </c>
      <c r="L77" s="16">
        <v>0</v>
      </c>
      <c r="M77" s="16">
        <v>5.43</v>
      </c>
      <c r="N77" s="18">
        <f t="shared" si="2"/>
        <v>170176779.88708404</v>
      </c>
      <c r="O77" s="4"/>
    </row>
    <row r="78" spans="1:15" ht="15" x14ac:dyDescent="0.2">
      <c r="A78" s="17" t="s">
        <v>73</v>
      </c>
      <c r="B78" s="16">
        <v>54685502.120000005</v>
      </c>
      <c r="C78" s="16">
        <v>374697.84016929602</v>
      </c>
      <c r="D78" s="16">
        <v>1261811.5199532541</v>
      </c>
      <c r="E78" s="16">
        <v>0</v>
      </c>
      <c r="F78" s="16">
        <v>287674.28999999998</v>
      </c>
      <c r="G78" s="16">
        <v>100909.55</v>
      </c>
      <c r="H78" s="16">
        <v>3399188.15</v>
      </c>
      <c r="I78" s="16">
        <v>736031.89</v>
      </c>
      <c r="J78" s="16">
        <v>5987609.9699999997</v>
      </c>
      <c r="K78" s="16">
        <v>0</v>
      </c>
      <c r="L78" s="16">
        <v>0</v>
      </c>
      <c r="M78" s="16">
        <v>1.93</v>
      </c>
      <c r="N78" s="18">
        <f t="shared" si="2"/>
        <v>66833427.260122545</v>
      </c>
      <c r="O78" s="4"/>
    </row>
    <row r="79" spans="1:15" ht="15" x14ac:dyDescent="0.2">
      <c r="A79" s="17" t="s">
        <v>74</v>
      </c>
      <c r="B79" s="16">
        <v>239358281.50999999</v>
      </c>
      <c r="C79" s="16">
        <v>1500678.0567505443</v>
      </c>
      <c r="D79" s="16">
        <v>6795501.690011112</v>
      </c>
      <c r="E79" s="16">
        <v>0</v>
      </c>
      <c r="F79" s="16">
        <v>1445941.84</v>
      </c>
      <c r="G79" s="16">
        <v>751215.57</v>
      </c>
      <c r="H79" s="16">
        <v>14878236.51</v>
      </c>
      <c r="I79" s="16">
        <v>3699528.72</v>
      </c>
      <c r="J79" s="16">
        <v>32435169.170000002</v>
      </c>
      <c r="K79" s="16">
        <v>0</v>
      </c>
      <c r="L79" s="16">
        <v>0</v>
      </c>
      <c r="M79" s="16">
        <v>9.6999999999999993</v>
      </c>
      <c r="N79" s="18">
        <f t="shared" si="2"/>
        <v>300864562.7667616</v>
      </c>
      <c r="O79" s="4"/>
    </row>
    <row r="80" spans="1:15" ht="15" x14ac:dyDescent="0.2">
      <c r="A80" s="17" t="s">
        <v>75</v>
      </c>
      <c r="B80" s="16">
        <v>137241687.65000001</v>
      </c>
      <c r="C80" s="16">
        <v>940356.27576367196</v>
      </c>
      <c r="D80" s="16">
        <v>4707705.4417288071</v>
      </c>
      <c r="E80" s="16">
        <v>0</v>
      </c>
      <c r="F80" s="16">
        <v>467849.24</v>
      </c>
      <c r="G80" s="16">
        <v>313940.83</v>
      </c>
      <c r="H80" s="16">
        <v>8530786.0500000007</v>
      </c>
      <c r="I80" s="16">
        <v>1197020.29</v>
      </c>
      <c r="J80" s="16">
        <v>20962367.799999997</v>
      </c>
      <c r="K80" s="16">
        <v>0</v>
      </c>
      <c r="L80" s="16">
        <v>0</v>
      </c>
      <c r="M80" s="16">
        <v>3.14</v>
      </c>
      <c r="N80" s="18">
        <f t="shared" si="2"/>
        <v>174361716.71749246</v>
      </c>
      <c r="O80" s="4"/>
    </row>
    <row r="81" spans="1:15" ht="15" x14ac:dyDescent="0.2">
      <c r="A81" s="17" t="s">
        <v>76</v>
      </c>
      <c r="B81" s="16">
        <v>73417781.320000008</v>
      </c>
      <c r="C81" s="16">
        <v>474854.44886366406</v>
      </c>
      <c r="D81" s="16">
        <v>2822746.5657123281</v>
      </c>
      <c r="E81" s="16">
        <v>0</v>
      </c>
      <c r="F81" s="16">
        <v>1215045.3700000001</v>
      </c>
      <c r="G81" s="16">
        <v>647502.97</v>
      </c>
      <c r="H81" s="16">
        <v>4563565.17</v>
      </c>
      <c r="I81" s="16">
        <v>3108766.28</v>
      </c>
      <c r="J81" s="16">
        <v>24508495.069999997</v>
      </c>
      <c r="K81" s="16">
        <v>0</v>
      </c>
      <c r="L81" s="16">
        <v>0</v>
      </c>
      <c r="M81" s="16">
        <v>8.15</v>
      </c>
      <c r="N81" s="18">
        <f t="shared" si="2"/>
        <v>110758765.34457602</v>
      </c>
      <c r="O81" s="4"/>
    </row>
    <row r="82" spans="1:15" ht="15" x14ac:dyDescent="0.2">
      <c r="A82" s="17" t="s">
        <v>77</v>
      </c>
      <c r="B82" s="16">
        <v>1165790396.6700001</v>
      </c>
      <c r="C82" s="16">
        <v>7275396.5396876885</v>
      </c>
      <c r="D82" s="16">
        <v>11573295.880000003</v>
      </c>
      <c r="E82" s="16">
        <v>0</v>
      </c>
      <c r="F82" s="16">
        <v>35018288.890000001</v>
      </c>
      <c r="G82" s="16">
        <v>27178081.81872654</v>
      </c>
      <c r="H82" s="16">
        <v>72464195.200000003</v>
      </c>
      <c r="I82" s="16">
        <v>89596387.400000006</v>
      </c>
      <c r="J82" s="16">
        <v>203441466.96999997</v>
      </c>
      <c r="K82" s="16">
        <v>0</v>
      </c>
      <c r="L82" s="16">
        <v>0</v>
      </c>
      <c r="M82" s="16">
        <v>235.07</v>
      </c>
      <c r="N82" s="18">
        <f t="shared" si="2"/>
        <v>1612337744.4384146</v>
      </c>
      <c r="O82" s="4"/>
    </row>
    <row r="83" spans="1:15" ht="15" x14ac:dyDescent="0.2">
      <c r="A83" s="17" t="s">
        <v>78</v>
      </c>
      <c r="B83" s="16">
        <v>353789154.40999997</v>
      </c>
      <c r="C83" s="16">
        <v>2198728.651092696</v>
      </c>
      <c r="D83" s="16">
        <v>6731225.0823310446</v>
      </c>
      <c r="E83" s="16">
        <v>0</v>
      </c>
      <c r="F83" s="16">
        <v>3877546.65</v>
      </c>
      <c r="G83" s="16">
        <v>1906069.35</v>
      </c>
      <c r="H83" s="16">
        <v>21991128.440000001</v>
      </c>
      <c r="I83" s="16">
        <v>9920935.1300000008</v>
      </c>
      <c r="J83" s="16">
        <v>44031147.469999999</v>
      </c>
      <c r="K83" s="16">
        <v>0</v>
      </c>
      <c r="L83" s="16">
        <v>0</v>
      </c>
      <c r="M83" s="16">
        <v>26.02</v>
      </c>
      <c r="N83" s="18">
        <f t="shared" si="2"/>
        <v>444445961.20342374</v>
      </c>
      <c r="O83" s="4"/>
    </row>
    <row r="84" spans="1:15" ht="15" x14ac:dyDescent="0.2">
      <c r="A84" s="17" t="s">
        <v>79</v>
      </c>
      <c r="B84" s="16">
        <v>122418177.56999999</v>
      </c>
      <c r="C84" s="16">
        <v>785620.24494710413</v>
      </c>
      <c r="D84" s="16">
        <v>2067329.086650606</v>
      </c>
      <c r="E84" s="16">
        <v>0</v>
      </c>
      <c r="F84" s="16">
        <v>778234.66</v>
      </c>
      <c r="G84" s="16">
        <v>173134.27768954547</v>
      </c>
      <c r="H84" s="16">
        <v>7609373.6500000004</v>
      </c>
      <c r="I84" s="16">
        <v>1991159.96</v>
      </c>
      <c r="J84" s="16">
        <v>18106306.580000002</v>
      </c>
      <c r="K84" s="16">
        <v>0</v>
      </c>
      <c r="L84" s="16">
        <v>0</v>
      </c>
      <c r="M84" s="16">
        <v>5.22</v>
      </c>
      <c r="N84" s="18">
        <f t="shared" si="2"/>
        <v>153929341.24928728</v>
      </c>
      <c r="O84" s="4"/>
    </row>
    <row r="85" spans="1:15" ht="15" x14ac:dyDescent="0.2">
      <c r="A85" s="17" t="s">
        <v>80</v>
      </c>
      <c r="B85" s="16">
        <v>109077018.48999999</v>
      </c>
      <c r="C85" s="16">
        <v>747374.22025999206</v>
      </c>
      <c r="D85" s="16">
        <v>1575510.9308932619</v>
      </c>
      <c r="E85" s="16">
        <v>0</v>
      </c>
      <c r="F85" s="16">
        <v>367920.28</v>
      </c>
      <c r="G85" s="16">
        <v>182197.81</v>
      </c>
      <c r="H85" s="16">
        <v>6780102.4800000004</v>
      </c>
      <c r="I85" s="16">
        <v>941346.05</v>
      </c>
      <c r="J85" s="16">
        <v>10673780.780000003</v>
      </c>
      <c r="K85" s="16">
        <v>0</v>
      </c>
      <c r="L85" s="16">
        <v>0</v>
      </c>
      <c r="M85" s="16">
        <v>2.46</v>
      </c>
      <c r="N85" s="18">
        <f t="shared" si="2"/>
        <v>130345253.50115325</v>
      </c>
      <c r="O85" s="4"/>
    </row>
    <row r="86" spans="1:15" ht="15" x14ac:dyDescent="0.2">
      <c r="A86" s="17" t="s">
        <v>81</v>
      </c>
      <c r="B86" s="16">
        <v>1379157847.8799999</v>
      </c>
      <c r="C86" s="16">
        <v>8890219.7088765129</v>
      </c>
      <c r="D86" s="16">
        <v>4170837.6100000003</v>
      </c>
      <c r="E86" s="16">
        <v>0</v>
      </c>
      <c r="F86" s="16">
        <v>21971502.66</v>
      </c>
      <c r="G86" s="16">
        <v>5997609.7544167116</v>
      </c>
      <c r="H86" s="16">
        <v>85726871.469999999</v>
      </c>
      <c r="I86" s="16">
        <v>56215404.189999998</v>
      </c>
      <c r="J86" s="16">
        <v>89816593.839999974</v>
      </c>
      <c r="K86" s="16">
        <v>0</v>
      </c>
      <c r="L86" s="16">
        <v>0</v>
      </c>
      <c r="M86" s="16">
        <v>147.49</v>
      </c>
      <c r="N86" s="18">
        <f t="shared" si="2"/>
        <v>1651947034.6032932</v>
      </c>
      <c r="O86" s="4"/>
    </row>
    <row r="87" spans="1:15" ht="15" x14ac:dyDescent="0.2">
      <c r="A87" s="17" t="s">
        <v>82</v>
      </c>
      <c r="B87" s="16">
        <v>192254300.81</v>
      </c>
      <c r="C87" s="16">
        <v>1244842.0692029281</v>
      </c>
      <c r="D87" s="16">
        <v>1888101.0897519779</v>
      </c>
      <c r="E87" s="16">
        <v>0</v>
      </c>
      <c r="F87" s="16">
        <v>623798.99</v>
      </c>
      <c r="G87" s="16">
        <v>381213.87</v>
      </c>
      <c r="H87" s="16">
        <v>11950307.039999999</v>
      </c>
      <c r="I87" s="16">
        <v>1596027.05</v>
      </c>
      <c r="J87" s="16">
        <v>20309267.389999993</v>
      </c>
      <c r="K87" s="16">
        <v>0</v>
      </c>
      <c r="L87" s="16">
        <v>0</v>
      </c>
      <c r="M87" s="16">
        <v>4.18</v>
      </c>
      <c r="N87" s="18">
        <f t="shared" si="2"/>
        <v>230247862.48895493</v>
      </c>
      <c r="O87" s="4"/>
    </row>
    <row r="88" spans="1:15" ht="15" x14ac:dyDescent="0.2">
      <c r="A88" s="17" t="s">
        <v>83</v>
      </c>
      <c r="B88" s="16">
        <v>155688262.37</v>
      </c>
      <c r="C88" s="16">
        <v>1066764.9126787921</v>
      </c>
      <c r="D88" s="16">
        <v>1196929.2179697859</v>
      </c>
      <c r="E88" s="16">
        <v>0</v>
      </c>
      <c r="F88" s="16">
        <v>3061460.1</v>
      </c>
      <c r="G88" s="16">
        <v>972655.97</v>
      </c>
      <c r="H88" s="16">
        <v>9677403.9900000002</v>
      </c>
      <c r="I88" s="16">
        <v>7832928.8700000001</v>
      </c>
      <c r="J88" s="16">
        <v>30915695.729999989</v>
      </c>
      <c r="K88" s="16">
        <v>0</v>
      </c>
      <c r="L88" s="16">
        <v>0</v>
      </c>
      <c r="M88" s="16">
        <v>20.55</v>
      </c>
      <c r="N88" s="18">
        <f t="shared" si="2"/>
        <v>210412121.71064857</v>
      </c>
      <c r="O88" s="4"/>
    </row>
    <row r="89" spans="1:15" ht="15" x14ac:dyDescent="0.2">
      <c r="A89" s="17" t="s">
        <v>84</v>
      </c>
      <c r="B89" s="16">
        <v>269965931.40999997</v>
      </c>
      <c r="C89" s="16">
        <v>1745679.0182768642</v>
      </c>
      <c r="D89" s="16">
        <v>2876078.6830905536</v>
      </c>
      <c r="E89" s="16">
        <v>0</v>
      </c>
      <c r="F89" s="16">
        <v>2574684.92</v>
      </c>
      <c r="G89" s="16">
        <v>1135232.48</v>
      </c>
      <c r="H89" s="16">
        <v>16780772.949999999</v>
      </c>
      <c r="I89" s="16">
        <v>6587485.4299999997</v>
      </c>
      <c r="J89" s="16">
        <v>31748674.48</v>
      </c>
      <c r="K89" s="16">
        <v>0</v>
      </c>
      <c r="L89" s="16">
        <v>0</v>
      </c>
      <c r="M89" s="16">
        <v>17.28</v>
      </c>
      <c r="N89" s="18">
        <f t="shared" si="2"/>
        <v>333414556.65136743</v>
      </c>
      <c r="O89" s="4"/>
    </row>
    <row r="90" spans="1:15" ht="15" x14ac:dyDescent="0.2">
      <c r="A90" s="17" t="s">
        <v>85</v>
      </c>
      <c r="B90" s="16">
        <v>1337867333.1300001</v>
      </c>
      <c r="C90" s="16">
        <v>9166971.0700373761</v>
      </c>
      <c r="D90" s="16">
        <v>4997980.7257983219</v>
      </c>
      <c r="E90" s="16">
        <v>0</v>
      </c>
      <c r="F90" s="16">
        <v>34925173.270000003</v>
      </c>
      <c r="G90" s="16">
        <v>10088866.541433342</v>
      </c>
      <c r="H90" s="16">
        <v>83160300.390000001</v>
      </c>
      <c r="I90" s="16">
        <v>89358145.5</v>
      </c>
      <c r="J90" s="16">
        <v>185074960.18000001</v>
      </c>
      <c r="K90" s="16">
        <v>0</v>
      </c>
      <c r="L90" s="16">
        <v>0</v>
      </c>
      <c r="M90" s="16">
        <v>234.45</v>
      </c>
      <c r="N90" s="18">
        <f t="shared" si="2"/>
        <v>1754639965.2572694</v>
      </c>
      <c r="O90" s="4"/>
    </row>
    <row r="91" spans="1:15" ht="15" x14ac:dyDescent="0.2">
      <c r="A91" s="17" t="s">
        <v>86</v>
      </c>
      <c r="B91" s="16">
        <v>53501277.539999992</v>
      </c>
      <c r="C91" s="16">
        <v>341222.46126767999</v>
      </c>
      <c r="D91" s="16">
        <v>3555225.5559838703</v>
      </c>
      <c r="E91" s="16">
        <v>0</v>
      </c>
      <c r="F91" s="16">
        <v>810787.28</v>
      </c>
      <c r="G91" s="16">
        <v>378410.83</v>
      </c>
      <c r="H91" s="16">
        <v>3325578.11</v>
      </c>
      <c r="I91" s="16">
        <v>2074447.78</v>
      </c>
      <c r="J91" s="16">
        <v>14273163.549999997</v>
      </c>
      <c r="K91" s="16">
        <v>0</v>
      </c>
      <c r="L91" s="16">
        <v>0</v>
      </c>
      <c r="M91" s="16">
        <v>5.44</v>
      </c>
      <c r="N91" s="18">
        <f t="shared" si="2"/>
        <v>78260118.547251537</v>
      </c>
      <c r="O91" s="4"/>
    </row>
    <row r="92" spans="1:15" ht="15" x14ac:dyDescent="0.2">
      <c r="A92" s="17" t="s">
        <v>87</v>
      </c>
      <c r="B92" s="16">
        <v>80100782.819999993</v>
      </c>
      <c r="C92" s="16">
        <v>493613.59839307202</v>
      </c>
      <c r="D92" s="16">
        <v>315031.13</v>
      </c>
      <c r="E92" s="16">
        <v>0</v>
      </c>
      <c r="F92" s="16">
        <v>173361.61</v>
      </c>
      <c r="G92" s="16">
        <v>117727.81</v>
      </c>
      <c r="H92" s="16">
        <v>4978972.88</v>
      </c>
      <c r="I92" s="16">
        <v>443556.06</v>
      </c>
      <c r="J92" s="16">
        <v>5549975.0700000012</v>
      </c>
      <c r="K92" s="16">
        <v>0</v>
      </c>
      <c r="L92" s="16">
        <v>0</v>
      </c>
      <c r="M92" s="16">
        <v>1.1599999999999999</v>
      </c>
      <c r="N92" s="18">
        <f t="shared" si="2"/>
        <v>92173022.138393059</v>
      </c>
      <c r="O92" s="4"/>
    </row>
    <row r="93" spans="1:15" ht="15" x14ac:dyDescent="0.2">
      <c r="A93" s="17" t="s">
        <v>88</v>
      </c>
      <c r="B93" s="16">
        <v>759000982.63000011</v>
      </c>
      <c r="C93" s="16">
        <v>4898563.7792698089</v>
      </c>
      <c r="D93" s="16">
        <v>4547402.8755267803</v>
      </c>
      <c r="E93" s="16">
        <v>0</v>
      </c>
      <c r="F93" s="16">
        <v>28305636.370000001</v>
      </c>
      <c r="G93" s="16">
        <v>5246301.903195912</v>
      </c>
      <c r="H93" s="16">
        <v>47178631.359999999</v>
      </c>
      <c r="I93" s="16">
        <v>72421664.290000007</v>
      </c>
      <c r="J93" s="16">
        <v>191059186.91000003</v>
      </c>
      <c r="K93" s="16">
        <v>0</v>
      </c>
      <c r="L93" s="16">
        <v>0</v>
      </c>
      <c r="M93" s="16">
        <v>190.01</v>
      </c>
      <c r="N93" s="18">
        <f t="shared" si="2"/>
        <v>1112658560.1279926</v>
      </c>
      <c r="O93" s="4"/>
    </row>
    <row r="94" spans="1:15" ht="15" x14ac:dyDescent="0.2">
      <c r="A94" s="17" t="s">
        <v>89</v>
      </c>
      <c r="B94" s="16">
        <v>509717574.28000003</v>
      </c>
      <c r="C94" s="16">
        <v>3351958.1495334725</v>
      </c>
      <c r="D94" s="16">
        <v>8524930.8299999982</v>
      </c>
      <c r="E94" s="16">
        <v>0</v>
      </c>
      <c r="F94" s="16">
        <v>12799234.93</v>
      </c>
      <c r="G94" s="16">
        <v>6588053.9031642564</v>
      </c>
      <c r="H94" s="16">
        <v>31683460.350000001</v>
      </c>
      <c r="I94" s="16">
        <v>32747608.399999999</v>
      </c>
      <c r="J94" s="16">
        <v>90234618.160000011</v>
      </c>
      <c r="K94" s="16">
        <v>0</v>
      </c>
      <c r="L94" s="16">
        <v>0</v>
      </c>
      <c r="M94" s="16">
        <v>85.92</v>
      </c>
      <c r="N94" s="18">
        <f t="shared" si="2"/>
        <v>695647524.92269766</v>
      </c>
      <c r="O94" s="4"/>
    </row>
    <row r="95" spans="1:15" ht="15" x14ac:dyDescent="0.2">
      <c r="A95" s="17" t="s">
        <v>90</v>
      </c>
      <c r="B95" s="16">
        <v>90191535.350000009</v>
      </c>
      <c r="C95" s="16">
        <v>617973.82242854405</v>
      </c>
      <c r="D95" s="16">
        <v>2227670.4334548702</v>
      </c>
      <c r="E95" s="16">
        <v>0</v>
      </c>
      <c r="F95" s="16">
        <v>627584.18000000005</v>
      </c>
      <c r="G95" s="16">
        <v>305531.7</v>
      </c>
      <c r="H95" s="16">
        <v>5606202.4900000002</v>
      </c>
      <c r="I95" s="16">
        <v>1605711.68</v>
      </c>
      <c r="J95" s="16">
        <v>14422592.189999996</v>
      </c>
      <c r="K95" s="16">
        <v>0</v>
      </c>
      <c r="L95" s="16">
        <v>0</v>
      </c>
      <c r="M95" s="16">
        <v>4.21</v>
      </c>
      <c r="N95" s="18">
        <f t="shared" si="2"/>
        <v>115604806.05588342</v>
      </c>
      <c r="O95" s="4"/>
    </row>
    <row r="96" spans="1:15" ht="15" x14ac:dyDescent="0.2">
      <c r="A96" s="17" t="s">
        <v>91</v>
      </c>
      <c r="B96" s="16">
        <v>295981605.65999997</v>
      </c>
      <c r="C96" s="16">
        <v>2005072.7755628163</v>
      </c>
      <c r="D96" s="16">
        <v>6333219.4613728598</v>
      </c>
      <c r="E96" s="16">
        <v>0</v>
      </c>
      <c r="F96" s="16">
        <v>3517196.75</v>
      </c>
      <c r="G96" s="16">
        <v>1667810.68</v>
      </c>
      <c r="H96" s="16">
        <v>18397877.449999999</v>
      </c>
      <c r="I96" s="16">
        <v>8998958.3399999999</v>
      </c>
      <c r="J96" s="16">
        <v>48874891.890000008</v>
      </c>
      <c r="K96" s="16">
        <v>0</v>
      </c>
      <c r="L96" s="16">
        <v>0</v>
      </c>
      <c r="M96" s="16">
        <v>23.61</v>
      </c>
      <c r="N96" s="18">
        <f t="shared" si="2"/>
        <v>385776656.61693561</v>
      </c>
      <c r="O96" s="4"/>
    </row>
    <row r="97" spans="1:15" ht="15" x14ac:dyDescent="0.2">
      <c r="A97" s="17" t="s">
        <v>92</v>
      </c>
      <c r="B97" s="16">
        <v>143725938.18000001</v>
      </c>
      <c r="C97" s="16">
        <v>968036.80243996799</v>
      </c>
      <c r="D97" s="16">
        <v>6726480.7333079921</v>
      </c>
      <c r="E97" s="16">
        <v>0</v>
      </c>
      <c r="F97" s="16">
        <v>1623845.68</v>
      </c>
      <c r="G97" s="16">
        <v>854928.16</v>
      </c>
      <c r="H97" s="16">
        <v>8933839.6300000008</v>
      </c>
      <c r="I97" s="16">
        <v>4154706.34</v>
      </c>
      <c r="J97" s="16">
        <v>33216145.43</v>
      </c>
      <c r="K97" s="16">
        <v>0</v>
      </c>
      <c r="L97" s="16">
        <v>0</v>
      </c>
      <c r="M97" s="16">
        <v>10.9</v>
      </c>
      <c r="N97" s="18">
        <f t="shared" si="2"/>
        <v>200203931.85574797</v>
      </c>
      <c r="O97" s="4"/>
    </row>
    <row r="98" spans="1:15" ht="15" x14ac:dyDescent="0.2">
      <c r="A98" s="17" t="s">
        <v>93</v>
      </c>
      <c r="B98" s="16">
        <v>399178907.94999999</v>
      </c>
      <c r="C98" s="16">
        <v>2676494.0024695443</v>
      </c>
      <c r="D98" s="16">
        <v>7642505.7176934881</v>
      </c>
      <c r="E98" s="16">
        <v>0</v>
      </c>
      <c r="F98" s="16">
        <v>3776103.61</v>
      </c>
      <c r="G98" s="16">
        <v>2004175.86</v>
      </c>
      <c r="H98" s="16">
        <v>24812503.510000002</v>
      </c>
      <c r="I98" s="16">
        <v>9661387.0399999991</v>
      </c>
      <c r="J98" s="16">
        <v>64041933.479999989</v>
      </c>
      <c r="K98" s="16">
        <v>0</v>
      </c>
      <c r="L98" s="16">
        <v>0</v>
      </c>
      <c r="M98" s="16">
        <v>25.34</v>
      </c>
      <c r="N98" s="18">
        <f t="shared" si="2"/>
        <v>513794036.51016301</v>
      </c>
      <c r="O98" s="4"/>
    </row>
    <row r="99" spans="1:15" ht="15" x14ac:dyDescent="0.2">
      <c r="A99" s="17" t="s">
        <v>94</v>
      </c>
      <c r="B99" s="16">
        <v>286338042.83000004</v>
      </c>
      <c r="C99" s="16">
        <v>1872842.3336213282</v>
      </c>
      <c r="D99" s="16">
        <v>3146990.9482391598</v>
      </c>
      <c r="E99" s="16">
        <v>0</v>
      </c>
      <c r="F99" s="16">
        <v>1399762.54</v>
      </c>
      <c r="G99" s="16">
        <v>540987.32999999996</v>
      </c>
      <c r="H99" s="16">
        <v>17798444.640000001</v>
      </c>
      <c r="I99" s="16">
        <v>3581376.23</v>
      </c>
      <c r="J99" s="16">
        <v>41993717.239999995</v>
      </c>
      <c r="K99" s="16">
        <v>0</v>
      </c>
      <c r="L99" s="16">
        <v>0</v>
      </c>
      <c r="M99" s="16">
        <v>9.39</v>
      </c>
      <c r="N99" s="18">
        <f t="shared" si="2"/>
        <v>356672173.48186052</v>
      </c>
      <c r="O99" s="4"/>
    </row>
    <row r="100" spans="1:15" ht="15" x14ac:dyDescent="0.2">
      <c r="A100" s="17" t="s">
        <v>95</v>
      </c>
      <c r="B100" s="16">
        <v>321810950.93000001</v>
      </c>
      <c r="C100" s="16">
        <v>1988631.5669235364</v>
      </c>
      <c r="D100" s="16">
        <v>4285403.2046613693</v>
      </c>
      <c r="E100" s="16">
        <v>0</v>
      </c>
      <c r="F100" s="16">
        <v>1571610.08</v>
      </c>
      <c r="G100" s="16">
        <v>714776</v>
      </c>
      <c r="H100" s="16">
        <v>20003399.960000001</v>
      </c>
      <c r="I100" s="16">
        <v>4021058.44</v>
      </c>
      <c r="J100" s="16">
        <v>32474202.340000007</v>
      </c>
      <c r="K100" s="16">
        <v>0</v>
      </c>
      <c r="L100" s="16">
        <v>0</v>
      </c>
      <c r="M100" s="16">
        <v>10.55</v>
      </c>
      <c r="N100" s="18">
        <f t="shared" si="2"/>
        <v>386870043.07158494</v>
      </c>
      <c r="O100" s="4"/>
    </row>
    <row r="101" spans="1:15" ht="15" x14ac:dyDescent="0.2">
      <c r="A101" s="17" t="s">
        <v>96</v>
      </c>
      <c r="B101" s="16">
        <v>63695546.219999999</v>
      </c>
      <c r="C101" s="16">
        <v>365345.21820564003</v>
      </c>
      <c r="D101" s="16">
        <v>1664723.6465737</v>
      </c>
      <c r="E101" s="16">
        <v>0</v>
      </c>
      <c r="F101" s="16">
        <v>187745.32</v>
      </c>
      <c r="G101" s="16">
        <v>106515.64</v>
      </c>
      <c r="H101" s="16">
        <v>3959242.17</v>
      </c>
      <c r="I101" s="16">
        <v>480357.66</v>
      </c>
      <c r="J101" s="16">
        <v>7494677.9900000002</v>
      </c>
      <c r="K101" s="16">
        <v>0</v>
      </c>
      <c r="L101" s="16">
        <v>0</v>
      </c>
      <c r="M101" s="16">
        <v>1.26</v>
      </c>
      <c r="N101" s="18">
        <f t="shared" si="2"/>
        <v>77954155.124779329</v>
      </c>
      <c r="O101" s="4"/>
    </row>
    <row r="102" spans="1:15" ht="15" x14ac:dyDescent="0.2">
      <c r="A102" s="17" t="s">
        <v>97</v>
      </c>
      <c r="B102" s="16">
        <v>179165721.10000002</v>
      </c>
      <c r="C102" s="16">
        <v>1190316.5526828242</v>
      </c>
      <c r="D102" s="16">
        <v>7586750.6487376653</v>
      </c>
      <c r="E102" s="16">
        <v>0</v>
      </c>
      <c r="F102" s="16">
        <v>3635294.62</v>
      </c>
      <c r="G102" s="16">
        <v>1875235.87</v>
      </c>
      <c r="H102" s="16">
        <v>11136735.93</v>
      </c>
      <c r="I102" s="16">
        <v>9301118.8000000007</v>
      </c>
      <c r="J102" s="16">
        <v>48269094.970000006</v>
      </c>
      <c r="K102" s="16">
        <v>0</v>
      </c>
      <c r="L102" s="16">
        <v>0</v>
      </c>
      <c r="M102" s="16">
        <v>24.4</v>
      </c>
      <c r="N102" s="18">
        <f t="shared" si="2"/>
        <v>262160292.89142054</v>
      </c>
      <c r="O102" s="4"/>
    </row>
    <row r="103" spans="1:15" ht="15" x14ac:dyDescent="0.2">
      <c r="A103" s="17" t="s">
        <v>98</v>
      </c>
      <c r="B103" s="16">
        <v>63583748.810000002</v>
      </c>
      <c r="C103" s="16">
        <v>413078.62886164809</v>
      </c>
      <c r="D103" s="16">
        <v>1586074.7339703962</v>
      </c>
      <c r="E103" s="16">
        <v>0</v>
      </c>
      <c r="F103" s="16">
        <v>90087.47</v>
      </c>
      <c r="G103" s="16">
        <v>64469.99</v>
      </c>
      <c r="H103" s="16">
        <v>3952292.97</v>
      </c>
      <c r="I103" s="16">
        <v>230494.2</v>
      </c>
      <c r="J103" s="16">
        <v>10594461.429999996</v>
      </c>
      <c r="K103" s="16">
        <v>0</v>
      </c>
      <c r="L103" s="16">
        <v>0</v>
      </c>
      <c r="M103" s="16">
        <v>0.6</v>
      </c>
      <c r="N103" s="18">
        <f t="shared" si="2"/>
        <v>80514708.832832038</v>
      </c>
      <c r="O103" s="4"/>
    </row>
    <row r="104" spans="1:15" ht="15" x14ac:dyDescent="0.2">
      <c r="A104" s="17" t="s">
        <v>99</v>
      </c>
      <c r="B104" s="16">
        <v>884503941.01999998</v>
      </c>
      <c r="C104" s="16">
        <v>5731594.0012603439</v>
      </c>
      <c r="D104" s="16">
        <v>9692009.9756387416</v>
      </c>
      <c r="E104" s="16">
        <v>0</v>
      </c>
      <c r="F104" s="16">
        <v>18461876.280000001</v>
      </c>
      <c r="G104" s="16">
        <v>3715541.0776143251</v>
      </c>
      <c r="H104" s="16">
        <v>54979751.439999998</v>
      </c>
      <c r="I104" s="16">
        <v>47235815.109999999</v>
      </c>
      <c r="J104" s="16">
        <v>117221561.68000002</v>
      </c>
      <c r="K104" s="16">
        <v>0</v>
      </c>
      <c r="L104" s="16">
        <v>0</v>
      </c>
      <c r="M104" s="16">
        <v>123.93</v>
      </c>
      <c r="N104" s="18">
        <f t="shared" ref="N104:N135" si="3">SUM(B104:M104)</f>
        <v>1141542214.5145135</v>
      </c>
      <c r="O104" s="4"/>
    </row>
    <row r="105" spans="1:15" ht="15" x14ac:dyDescent="0.2">
      <c r="A105" s="17" t="s">
        <v>100</v>
      </c>
      <c r="B105" s="16">
        <v>167232381.39999995</v>
      </c>
      <c r="C105" s="16">
        <v>987119.38558195205</v>
      </c>
      <c r="D105" s="16">
        <v>3342313.0199999991</v>
      </c>
      <c r="E105" s="16">
        <v>0</v>
      </c>
      <c r="F105" s="16">
        <v>795646.53</v>
      </c>
      <c r="G105" s="16">
        <v>462502.12</v>
      </c>
      <c r="H105" s="16">
        <v>10394973.199999999</v>
      </c>
      <c r="I105" s="16">
        <v>2035709.26</v>
      </c>
      <c r="J105" s="16">
        <v>15307573.330000002</v>
      </c>
      <c r="K105" s="16">
        <v>0</v>
      </c>
      <c r="L105" s="16">
        <v>0</v>
      </c>
      <c r="M105" s="16">
        <v>5.34</v>
      </c>
      <c r="N105" s="18">
        <f t="shared" si="3"/>
        <v>200558223.5855819</v>
      </c>
      <c r="O105" s="4"/>
    </row>
    <row r="106" spans="1:15" ht="15" x14ac:dyDescent="0.2">
      <c r="A106" s="17" t="s">
        <v>101</v>
      </c>
      <c r="B106" s="16">
        <v>159568047</v>
      </c>
      <c r="C106" s="16">
        <v>1065848.5174431601</v>
      </c>
      <c r="D106" s="16">
        <v>1573381.4899999998</v>
      </c>
      <c r="E106" s="16">
        <v>0</v>
      </c>
      <c r="F106" s="16">
        <v>5637659.0999999996</v>
      </c>
      <c r="G106" s="16">
        <v>1533355.4005037195</v>
      </c>
      <c r="H106" s="16">
        <v>9918566.9600000009</v>
      </c>
      <c r="I106" s="16">
        <v>14424288.15</v>
      </c>
      <c r="J106" s="16">
        <v>40231210.709999986</v>
      </c>
      <c r="K106" s="16">
        <v>0</v>
      </c>
      <c r="L106" s="16">
        <v>0</v>
      </c>
      <c r="M106" s="16">
        <v>37.840000000000003</v>
      </c>
      <c r="N106" s="18">
        <f t="shared" si="3"/>
        <v>233952395.16794688</v>
      </c>
      <c r="O106" s="4"/>
    </row>
    <row r="107" spans="1:15" ht="15" x14ac:dyDescent="0.2">
      <c r="A107" s="17" t="s">
        <v>102</v>
      </c>
      <c r="B107" s="16">
        <v>242480328.05000001</v>
      </c>
      <c r="C107" s="16">
        <v>1490220.3699439201</v>
      </c>
      <c r="D107" s="16">
        <v>2499907.8024005918</v>
      </c>
      <c r="E107" s="16">
        <v>0</v>
      </c>
      <c r="F107" s="16">
        <v>313413.57</v>
      </c>
      <c r="G107" s="16">
        <v>283107.36</v>
      </c>
      <c r="H107" s="16">
        <v>15072299.34</v>
      </c>
      <c r="I107" s="16">
        <v>801887.38</v>
      </c>
      <c r="J107" s="16">
        <v>18638986.889999997</v>
      </c>
      <c r="K107" s="16">
        <v>0</v>
      </c>
      <c r="L107" s="16">
        <v>0</v>
      </c>
      <c r="M107" s="16">
        <v>2.1</v>
      </c>
      <c r="N107" s="18">
        <f t="shared" si="3"/>
        <v>281580152.86234456</v>
      </c>
      <c r="O107" s="4"/>
    </row>
    <row r="108" spans="1:15" ht="15" x14ac:dyDescent="0.2">
      <c r="A108" s="17" t="s">
        <v>103</v>
      </c>
      <c r="B108" s="16">
        <v>83533377.739999995</v>
      </c>
      <c r="C108" s="16">
        <v>536630.26886567997</v>
      </c>
      <c r="D108" s="16">
        <v>1166368.9191077501</v>
      </c>
      <c r="E108" s="16">
        <v>0</v>
      </c>
      <c r="F108" s="16">
        <v>317955.78999999998</v>
      </c>
      <c r="G108" s="16">
        <v>176591.72</v>
      </c>
      <c r="H108" s="16">
        <v>5192339.05</v>
      </c>
      <c r="I108" s="16">
        <v>813508.93</v>
      </c>
      <c r="J108" s="16">
        <v>9943178.0099999998</v>
      </c>
      <c r="K108" s="16">
        <v>0</v>
      </c>
      <c r="L108" s="16">
        <v>0</v>
      </c>
      <c r="M108" s="16">
        <v>2.13</v>
      </c>
      <c r="N108" s="18">
        <f t="shared" si="3"/>
        <v>101679952.55797343</v>
      </c>
      <c r="O108" s="4"/>
    </row>
    <row r="109" spans="1:15" ht="15" x14ac:dyDescent="0.2">
      <c r="A109" s="17" t="s">
        <v>104</v>
      </c>
      <c r="B109" s="16">
        <v>867340966.32999992</v>
      </c>
      <c r="C109" s="16">
        <v>5702862.3153431769</v>
      </c>
      <c r="D109" s="16">
        <v>11174784.747825217</v>
      </c>
      <c r="E109" s="16">
        <v>0</v>
      </c>
      <c r="F109" s="16">
        <v>32463286.949999999</v>
      </c>
      <c r="G109" s="16">
        <v>17452423.252217032</v>
      </c>
      <c r="H109" s="16">
        <v>53912920.600000001</v>
      </c>
      <c r="I109" s="16">
        <v>83059262.049999997</v>
      </c>
      <c r="J109" s="16">
        <v>181421006.24999994</v>
      </c>
      <c r="K109" s="16">
        <v>0</v>
      </c>
      <c r="L109" s="16">
        <v>0</v>
      </c>
      <c r="M109" s="16">
        <v>217.92</v>
      </c>
      <c r="N109" s="18">
        <f t="shared" si="3"/>
        <v>1252527730.4153855</v>
      </c>
      <c r="O109" s="4"/>
    </row>
    <row r="110" spans="1:15" ht="15" x14ac:dyDescent="0.2">
      <c r="A110" s="17" t="s">
        <v>105</v>
      </c>
      <c r="B110" s="16">
        <v>94688276.110000014</v>
      </c>
      <c r="C110" s="16">
        <v>637972.80080616008</v>
      </c>
      <c r="D110" s="16">
        <v>2336315.865616234</v>
      </c>
      <c r="E110" s="16">
        <v>0</v>
      </c>
      <c r="F110" s="16">
        <v>1240784.6399999999</v>
      </c>
      <c r="G110" s="16">
        <v>591442.11</v>
      </c>
      <c r="H110" s="16">
        <v>5885714.75</v>
      </c>
      <c r="I110" s="16">
        <v>3174621.76</v>
      </c>
      <c r="J110" s="16">
        <v>21021199.509999998</v>
      </c>
      <c r="K110" s="16">
        <v>0</v>
      </c>
      <c r="L110" s="16">
        <v>0</v>
      </c>
      <c r="M110" s="16">
        <v>8.32</v>
      </c>
      <c r="N110" s="18">
        <f t="shared" si="3"/>
        <v>129576335.86642241</v>
      </c>
      <c r="O110" s="4"/>
    </row>
    <row r="111" spans="1:15" ht="15" x14ac:dyDescent="0.2">
      <c r="A111" s="17" t="s">
        <v>106</v>
      </c>
      <c r="B111" s="16">
        <v>112724926.96000001</v>
      </c>
      <c r="C111" s="16">
        <v>772386.41963253601</v>
      </c>
      <c r="D111" s="16">
        <v>2349273.4271628121</v>
      </c>
      <c r="E111" s="16">
        <v>0</v>
      </c>
      <c r="F111" s="16">
        <v>432268.47</v>
      </c>
      <c r="G111" s="16">
        <v>271895.19</v>
      </c>
      <c r="H111" s="16">
        <v>7006852.2999999998</v>
      </c>
      <c r="I111" s="16">
        <v>1105984.76</v>
      </c>
      <c r="J111" s="16">
        <v>16376693.229999997</v>
      </c>
      <c r="K111" s="16">
        <v>0</v>
      </c>
      <c r="L111" s="16">
        <v>0</v>
      </c>
      <c r="M111" s="16">
        <v>2.9</v>
      </c>
      <c r="N111" s="18">
        <f t="shared" si="3"/>
        <v>141040283.65679535</v>
      </c>
      <c r="O111" s="4"/>
    </row>
    <row r="112" spans="1:15" ht="15" x14ac:dyDescent="0.2">
      <c r="A112" s="17" t="s">
        <v>107</v>
      </c>
      <c r="B112" s="16">
        <v>157286551.47</v>
      </c>
      <c r="C112" s="16">
        <v>1077707.7499042801</v>
      </c>
      <c r="D112" s="16">
        <v>3057689.7405632841</v>
      </c>
      <c r="E112" s="16">
        <v>0</v>
      </c>
      <c r="F112" s="16">
        <v>525384.1</v>
      </c>
      <c r="G112" s="16">
        <v>308334.75</v>
      </c>
      <c r="H112" s="16">
        <v>9776751.8100000005</v>
      </c>
      <c r="I112" s="16">
        <v>1344226.67</v>
      </c>
      <c r="J112" s="16">
        <v>17178971.630000003</v>
      </c>
      <c r="K112" s="16">
        <v>0</v>
      </c>
      <c r="L112" s="16">
        <v>0</v>
      </c>
      <c r="M112" s="16">
        <v>3.52</v>
      </c>
      <c r="N112" s="18">
        <f t="shared" si="3"/>
        <v>190555621.44046754</v>
      </c>
      <c r="O112" s="4"/>
    </row>
    <row r="113" spans="1:15" ht="15" x14ac:dyDescent="0.2">
      <c r="A113" s="17" t="s">
        <v>108</v>
      </c>
      <c r="B113" s="16">
        <v>124886002.15000001</v>
      </c>
      <c r="C113" s="16">
        <v>828960.34903228807</v>
      </c>
      <c r="D113" s="16">
        <v>4144693.2660197979</v>
      </c>
      <c r="E113" s="16">
        <v>0</v>
      </c>
      <c r="F113" s="16">
        <v>740382.78</v>
      </c>
      <c r="G113" s="16">
        <v>420456.47</v>
      </c>
      <c r="H113" s="16">
        <v>7762770.79</v>
      </c>
      <c r="I113" s="16">
        <v>1894313.66</v>
      </c>
      <c r="J113" s="16">
        <v>16776798.649999995</v>
      </c>
      <c r="K113" s="16">
        <v>0</v>
      </c>
      <c r="L113" s="16">
        <v>0</v>
      </c>
      <c r="M113" s="16">
        <v>4.97</v>
      </c>
      <c r="N113" s="18">
        <f t="shared" si="3"/>
        <v>157454383.08505207</v>
      </c>
      <c r="O113" s="4"/>
    </row>
    <row r="114" spans="1:15" ht="15" x14ac:dyDescent="0.2">
      <c r="A114" s="17" t="s">
        <v>109</v>
      </c>
      <c r="B114" s="16">
        <v>82332590.600000009</v>
      </c>
      <c r="C114" s="16">
        <v>564122.12593464006</v>
      </c>
      <c r="D114" s="16">
        <v>1548652.1844123362</v>
      </c>
      <c r="E114" s="16">
        <v>0</v>
      </c>
      <c r="F114" s="16">
        <v>448166.26</v>
      </c>
      <c r="G114" s="16">
        <v>224243.45</v>
      </c>
      <c r="H114" s="16">
        <v>5117699.49</v>
      </c>
      <c r="I114" s="16">
        <v>1146660.21</v>
      </c>
      <c r="J114" s="16">
        <v>12815842.360000001</v>
      </c>
      <c r="K114" s="16">
        <v>0</v>
      </c>
      <c r="L114" s="16">
        <v>0</v>
      </c>
      <c r="M114" s="16">
        <v>3</v>
      </c>
      <c r="N114" s="18">
        <f t="shared" si="3"/>
        <v>104197979.68034698</v>
      </c>
      <c r="O114" s="4"/>
    </row>
    <row r="115" spans="1:15" ht="15" x14ac:dyDescent="0.2">
      <c r="A115" s="17" t="s">
        <v>110</v>
      </c>
      <c r="B115" s="16">
        <v>216617857.63</v>
      </c>
      <c r="C115" s="16">
        <v>1484236.8481112642</v>
      </c>
      <c r="D115" s="16">
        <v>2020017.4508163556</v>
      </c>
      <c r="E115" s="16">
        <v>0</v>
      </c>
      <c r="F115" s="16">
        <v>464064.05</v>
      </c>
      <c r="G115" s="16">
        <v>372804.74</v>
      </c>
      <c r="H115" s="16">
        <v>13464717.82</v>
      </c>
      <c r="I115" s="16">
        <v>1187335.6599999999</v>
      </c>
      <c r="J115" s="16">
        <v>17172017.109999996</v>
      </c>
      <c r="K115" s="16">
        <v>0</v>
      </c>
      <c r="L115" s="16">
        <v>0</v>
      </c>
      <c r="M115" s="16">
        <v>3.11</v>
      </c>
      <c r="N115" s="18">
        <f t="shared" si="3"/>
        <v>252783054.41892764</v>
      </c>
      <c r="O115" s="4"/>
    </row>
    <row r="116" spans="1:15" ht="15" x14ac:dyDescent="0.2">
      <c r="A116" s="17" t="s">
        <v>111</v>
      </c>
      <c r="B116" s="16">
        <v>124136545.33</v>
      </c>
      <c r="C116" s="16">
        <v>811494.93395318405</v>
      </c>
      <c r="D116" s="16">
        <v>3291661.4572780943</v>
      </c>
      <c r="E116" s="16">
        <v>0</v>
      </c>
      <c r="F116" s="16">
        <v>1280907.6399999999</v>
      </c>
      <c r="G116" s="16">
        <v>574623.85</v>
      </c>
      <c r="H116" s="16">
        <v>7716185.4199999999</v>
      </c>
      <c r="I116" s="16">
        <v>3277278.84</v>
      </c>
      <c r="J116" s="16">
        <v>23295522.639999993</v>
      </c>
      <c r="K116" s="16">
        <v>0</v>
      </c>
      <c r="L116" s="16">
        <v>0</v>
      </c>
      <c r="M116" s="16">
        <v>8.59</v>
      </c>
      <c r="N116" s="18">
        <f t="shared" si="3"/>
        <v>164384228.70123124</v>
      </c>
      <c r="O116" s="4"/>
    </row>
    <row r="117" spans="1:15" ht="15" x14ac:dyDescent="0.2">
      <c r="A117" s="17" t="s">
        <v>112</v>
      </c>
      <c r="B117" s="16">
        <v>63293903.640000001</v>
      </c>
      <c r="C117" s="16">
        <v>432808.07922878402</v>
      </c>
      <c r="D117" s="16">
        <v>1098571.8077617299</v>
      </c>
      <c r="E117" s="16">
        <v>0</v>
      </c>
      <c r="F117" s="16">
        <v>269505.39</v>
      </c>
      <c r="G117" s="16">
        <v>154167.37</v>
      </c>
      <c r="H117" s="16">
        <v>3934276.53</v>
      </c>
      <c r="I117" s="16">
        <v>689545.67</v>
      </c>
      <c r="J117" s="16">
        <v>6865824.450000002</v>
      </c>
      <c r="K117" s="16">
        <v>0</v>
      </c>
      <c r="L117" s="16">
        <v>0</v>
      </c>
      <c r="M117" s="16">
        <v>1.8</v>
      </c>
      <c r="N117" s="18">
        <f t="shared" si="3"/>
        <v>76738604.736990511</v>
      </c>
      <c r="O117" s="4"/>
    </row>
    <row r="118" spans="1:15" ht="15" x14ac:dyDescent="0.2">
      <c r="A118" s="17" t="s">
        <v>113</v>
      </c>
      <c r="B118" s="16">
        <v>106518099.7</v>
      </c>
      <c r="C118" s="16">
        <v>681582.43290182401</v>
      </c>
      <c r="D118" s="16">
        <v>3269539.8649695581</v>
      </c>
      <c r="E118" s="16">
        <v>0</v>
      </c>
      <c r="F118" s="16">
        <v>1271066.1499999999</v>
      </c>
      <c r="G118" s="16">
        <v>585836.02</v>
      </c>
      <c r="H118" s="16">
        <v>6621043.0199999996</v>
      </c>
      <c r="I118" s="16">
        <v>3252098.81</v>
      </c>
      <c r="J118" s="16">
        <v>18924937.590000004</v>
      </c>
      <c r="K118" s="16">
        <v>0</v>
      </c>
      <c r="L118" s="16">
        <v>0</v>
      </c>
      <c r="M118" s="16">
        <v>8.5299999999999994</v>
      </c>
      <c r="N118" s="18">
        <f t="shared" si="3"/>
        <v>141124212.11787137</v>
      </c>
      <c r="O118" s="4"/>
    </row>
    <row r="119" spans="1:15" ht="15" x14ac:dyDescent="0.2">
      <c r="A119" s="17" t="s">
        <v>114</v>
      </c>
      <c r="B119" s="16">
        <v>148864478.96000001</v>
      </c>
      <c r="C119" s="16">
        <v>1002644.1989856</v>
      </c>
      <c r="D119" s="16">
        <v>1917170.6758602182</v>
      </c>
      <c r="E119" s="16">
        <v>0</v>
      </c>
      <c r="F119" s="16">
        <v>1021243.74</v>
      </c>
      <c r="G119" s="16">
        <v>412047.34</v>
      </c>
      <c r="H119" s="16">
        <v>9253245.4399999995</v>
      </c>
      <c r="I119" s="16">
        <v>2612913.2200000002</v>
      </c>
      <c r="J119" s="16">
        <v>17226713.680000003</v>
      </c>
      <c r="K119" s="16">
        <v>0</v>
      </c>
      <c r="L119" s="16">
        <v>0</v>
      </c>
      <c r="M119" s="16">
        <v>6.85</v>
      </c>
      <c r="N119" s="18">
        <f t="shared" si="3"/>
        <v>182310464.10484585</v>
      </c>
      <c r="O119" s="4"/>
    </row>
    <row r="120" spans="1:15" ht="15" x14ac:dyDescent="0.2">
      <c r="A120" s="17" t="s">
        <v>115</v>
      </c>
      <c r="B120" s="16">
        <v>94667572.909999996</v>
      </c>
      <c r="C120" s="16">
        <v>645789.11311008001</v>
      </c>
      <c r="D120" s="16">
        <v>3744952.5524597461</v>
      </c>
      <c r="E120" s="16">
        <v>0</v>
      </c>
      <c r="F120" s="16">
        <v>688147.19</v>
      </c>
      <c r="G120" s="16">
        <v>414850.39</v>
      </c>
      <c r="H120" s="16">
        <v>5884427.8600000003</v>
      </c>
      <c r="I120" s="16">
        <v>1760665.76</v>
      </c>
      <c r="J120" s="16">
        <v>17859827.560000006</v>
      </c>
      <c r="K120" s="16">
        <v>0</v>
      </c>
      <c r="L120" s="16">
        <v>0</v>
      </c>
      <c r="M120" s="16">
        <v>4.6100000000000003</v>
      </c>
      <c r="N120" s="18">
        <f t="shared" si="3"/>
        <v>125666237.94556983</v>
      </c>
      <c r="O120" s="4"/>
    </row>
    <row r="121" spans="1:15" ht="15" x14ac:dyDescent="0.2">
      <c r="A121" s="17" t="s">
        <v>116</v>
      </c>
      <c r="B121" s="16">
        <v>112691801.78</v>
      </c>
      <c r="C121" s="16">
        <v>756915.51183098403</v>
      </c>
      <c r="D121" s="16">
        <v>1792146.8574811001</v>
      </c>
      <c r="E121" s="16">
        <v>0</v>
      </c>
      <c r="F121" s="16">
        <v>289188.36</v>
      </c>
      <c r="G121" s="16">
        <v>151364.32999999999</v>
      </c>
      <c r="H121" s="16">
        <v>7004793.2699999996</v>
      </c>
      <c r="I121" s="16">
        <v>739905.74</v>
      </c>
      <c r="J121" s="16">
        <v>9924131.3200000003</v>
      </c>
      <c r="K121" s="16">
        <v>0</v>
      </c>
      <c r="L121" s="16">
        <v>0</v>
      </c>
      <c r="M121" s="16">
        <v>1.94</v>
      </c>
      <c r="N121" s="18">
        <f t="shared" si="3"/>
        <v>133350249.10931209</v>
      </c>
      <c r="O121" s="4"/>
    </row>
    <row r="122" spans="1:15" ht="15" x14ac:dyDescent="0.2">
      <c r="A122" s="17" t="s">
        <v>117</v>
      </c>
      <c r="B122" s="16">
        <v>372546277.53000003</v>
      </c>
      <c r="C122" s="16">
        <v>2275058.9836606323</v>
      </c>
      <c r="D122" s="16">
        <v>4352408.1049999995</v>
      </c>
      <c r="E122" s="16">
        <v>0</v>
      </c>
      <c r="F122" s="16">
        <v>8705932.5500000007</v>
      </c>
      <c r="G122" s="16">
        <v>3832893.0733653675</v>
      </c>
      <c r="H122" s="16">
        <v>23157049.719999999</v>
      </c>
      <c r="I122" s="16">
        <v>22274649.350000001</v>
      </c>
      <c r="J122" s="16">
        <v>46553453.290000007</v>
      </c>
      <c r="K122" s="16">
        <v>0</v>
      </c>
      <c r="L122" s="16">
        <v>0</v>
      </c>
      <c r="M122" s="16">
        <v>58.44</v>
      </c>
      <c r="N122" s="18">
        <f t="shared" si="3"/>
        <v>483697781.04202616</v>
      </c>
      <c r="O122" s="4"/>
    </row>
    <row r="123" spans="1:15" ht="15" x14ac:dyDescent="0.2">
      <c r="A123" s="17" t="s">
        <v>118</v>
      </c>
      <c r="B123" s="16">
        <v>845627422.49000001</v>
      </c>
      <c r="C123" s="16">
        <v>5709277.081992601</v>
      </c>
      <c r="D123" s="16">
        <v>15532487.320000002</v>
      </c>
      <c r="E123" s="16">
        <v>0</v>
      </c>
      <c r="F123" s="16">
        <v>12102003.289999999</v>
      </c>
      <c r="G123" s="16">
        <v>9890515.9702314381</v>
      </c>
      <c r="H123" s="16">
        <v>52563231.600000001</v>
      </c>
      <c r="I123" s="16">
        <v>30963699.530000001</v>
      </c>
      <c r="J123" s="16">
        <v>60743350.419999987</v>
      </c>
      <c r="K123" s="16">
        <v>0</v>
      </c>
      <c r="L123" s="16">
        <v>0</v>
      </c>
      <c r="M123" s="16">
        <v>81.239999999999995</v>
      </c>
      <c r="N123" s="18">
        <f t="shared" si="3"/>
        <v>1033132068.942224</v>
      </c>
      <c r="O123" s="4"/>
    </row>
    <row r="124" spans="1:15" ht="15" x14ac:dyDescent="0.2">
      <c r="A124" s="17" t="s">
        <v>119</v>
      </c>
      <c r="B124" s="16">
        <v>687073833.5</v>
      </c>
      <c r="C124" s="16">
        <v>4358294.8822626481</v>
      </c>
      <c r="D124" s="16">
        <v>5559154.9900000002</v>
      </c>
      <c r="E124" s="16">
        <v>0</v>
      </c>
      <c r="F124" s="16">
        <v>15497316.99</v>
      </c>
      <c r="G124" s="16">
        <v>0</v>
      </c>
      <c r="H124" s="16">
        <v>42707722.189999998</v>
      </c>
      <c r="I124" s="16">
        <v>39650812.770000003</v>
      </c>
      <c r="J124" s="16">
        <v>86902891.359999985</v>
      </c>
      <c r="K124" s="16">
        <v>0</v>
      </c>
      <c r="L124" s="16">
        <v>0</v>
      </c>
      <c r="M124" s="16">
        <v>104.03</v>
      </c>
      <c r="N124" s="18">
        <f t="shared" si="3"/>
        <v>881750130.71226275</v>
      </c>
      <c r="O124" s="4"/>
    </row>
    <row r="125" spans="1:15" ht="15" x14ac:dyDescent="0.2">
      <c r="A125" s="17" t="s">
        <v>120</v>
      </c>
      <c r="B125" s="16">
        <v>235341855.58999997</v>
      </c>
      <c r="C125" s="16">
        <v>1522240.2975889437</v>
      </c>
      <c r="D125" s="16">
        <v>5496228.109461966</v>
      </c>
      <c r="E125" s="16">
        <v>0</v>
      </c>
      <c r="F125" s="16">
        <v>6026019.4000000004</v>
      </c>
      <c r="G125" s="16">
        <v>2615239.2599999998</v>
      </c>
      <c r="H125" s="16">
        <v>14628580.07</v>
      </c>
      <c r="I125" s="16">
        <v>15417931.199999999</v>
      </c>
      <c r="J125" s="16">
        <v>53702722.43999999</v>
      </c>
      <c r="K125" s="16">
        <v>0</v>
      </c>
      <c r="L125" s="16">
        <v>0</v>
      </c>
      <c r="M125" s="16">
        <v>40.450000000000003</v>
      </c>
      <c r="N125" s="18">
        <f t="shared" si="3"/>
        <v>334750856.81705087</v>
      </c>
      <c r="O125" s="4"/>
    </row>
    <row r="126" spans="1:15" ht="15" x14ac:dyDescent="0.2">
      <c r="A126" s="17" t="s">
        <v>121</v>
      </c>
      <c r="B126" s="16">
        <v>268135766.19</v>
      </c>
      <c r="C126" s="16">
        <v>1837237.6834369199</v>
      </c>
      <c r="D126" s="16">
        <v>3903979.516247042</v>
      </c>
      <c r="E126" s="16">
        <v>0</v>
      </c>
      <c r="F126" s="16">
        <v>3016794.89</v>
      </c>
      <c r="G126" s="16">
        <v>1059550.31</v>
      </c>
      <c r="H126" s="16">
        <v>16667011.98</v>
      </c>
      <c r="I126" s="16">
        <v>7718650.2300000004</v>
      </c>
      <c r="J126" s="16">
        <v>36847794.760000005</v>
      </c>
      <c r="K126" s="16">
        <v>0</v>
      </c>
      <c r="L126" s="16">
        <v>0</v>
      </c>
      <c r="M126" s="16">
        <v>20.25</v>
      </c>
      <c r="N126" s="18">
        <f t="shared" si="3"/>
        <v>339186805.80968398</v>
      </c>
      <c r="O126" s="4"/>
    </row>
    <row r="127" spans="1:15" ht="15" x14ac:dyDescent="0.2">
      <c r="A127" s="17" t="s">
        <v>122</v>
      </c>
      <c r="B127" s="16">
        <v>144918443.99000001</v>
      </c>
      <c r="C127" s="16">
        <v>898363.81173088809</v>
      </c>
      <c r="D127" s="16">
        <v>1861030.415296216</v>
      </c>
      <c r="E127" s="16">
        <v>0</v>
      </c>
      <c r="F127" s="16">
        <v>3202269.1</v>
      </c>
      <c r="G127" s="16">
        <v>1067959.44</v>
      </c>
      <c r="H127" s="16">
        <v>9007964.4199999999</v>
      </c>
      <c r="I127" s="16">
        <v>8193197.1100000003</v>
      </c>
      <c r="J127" s="16">
        <v>40855866.469999991</v>
      </c>
      <c r="K127" s="16">
        <v>0</v>
      </c>
      <c r="L127" s="16">
        <v>0</v>
      </c>
      <c r="M127" s="16">
        <v>21.49</v>
      </c>
      <c r="N127" s="18">
        <f t="shared" si="3"/>
        <v>210005116.24702713</v>
      </c>
      <c r="O127" s="4"/>
    </row>
    <row r="128" spans="1:15" ht="15" x14ac:dyDescent="0.2">
      <c r="A128" s="17" t="s">
        <v>123</v>
      </c>
      <c r="B128" s="16">
        <v>73243874.229999989</v>
      </c>
      <c r="C128" s="16">
        <v>501861.15551376005</v>
      </c>
      <c r="D128" s="16">
        <v>1140324.984546806</v>
      </c>
      <c r="E128" s="16">
        <v>0</v>
      </c>
      <c r="F128" s="16">
        <v>292973.55</v>
      </c>
      <c r="G128" s="16">
        <v>182197.81</v>
      </c>
      <c r="H128" s="16">
        <v>4552755.3</v>
      </c>
      <c r="I128" s="16">
        <v>749590.37</v>
      </c>
      <c r="J128" s="16">
        <v>8780140.4700000007</v>
      </c>
      <c r="K128" s="16">
        <v>0</v>
      </c>
      <c r="L128" s="16">
        <v>0</v>
      </c>
      <c r="M128" s="16">
        <v>1.96</v>
      </c>
      <c r="N128" s="18">
        <f t="shared" si="3"/>
        <v>89443719.830060557</v>
      </c>
      <c r="O128" s="4"/>
    </row>
    <row r="129" spans="1:15" ht="15" x14ac:dyDescent="0.2">
      <c r="A129" s="17" t="s">
        <v>124</v>
      </c>
      <c r="B129" s="16">
        <v>432954151.46000004</v>
      </c>
      <c r="C129" s="16">
        <v>2818238.7831809758</v>
      </c>
      <c r="D129" s="16">
        <v>14915662.64394385</v>
      </c>
      <c r="E129" s="16">
        <v>0</v>
      </c>
      <c r="F129" s="16">
        <v>3726139.13</v>
      </c>
      <c r="G129" s="16">
        <v>2222813.2200000002</v>
      </c>
      <c r="H129" s="16">
        <v>26911933.949999999</v>
      </c>
      <c r="I129" s="16">
        <v>9533549.9199999999</v>
      </c>
      <c r="J129" s="16">
        <v>55014436.800000012</v>
      </c>
      <c r="K129" s="16">
        <v>0</v>
      </c>
      <c r="L129" s="16">
        <v>0</v>
      </c>
      <c r="M129" s="16">
        <v>25.01</v>
      </c>
      <c r="N129" s="18">
        <f t="shared" si="3"/>
        <v>548096950.91712487</v>
      </c>
      <c r="O129" s="4"/>
    </row>
    <row r="130" spans="1:15" ht="15" x14ac:dyDescent="0.2">
      <c r="A130" s="17" t="s">
        <v>125</v>
      </c>
      <c r="B130" s="16">
        <v>123420213.70999999</v>
      </c>
      <c r="C130" s="16">
        <v>845671.085682048</v>
      </c>
      <c r="D130" s="16">
        <v>2579067.3517096178</v>
      </c>
      <c r="E130" s="16">
        <v>0</v>
      </c>
      <c r="F130" s="16">
        <v>461035.9</v>
      </c>
      <c r="G130" s="16">
        <v>165379.54999999999</v>
      </c>
      <c r="H130" s="16">
        <v>7671659.0599999996</v>
      </c>
      <c r="I130" s="16">
        <v>1179587.95</v>
      </c>
      <c r="J130" s="16">
        <v>15120552.579999996</v>
      </c>
      <c r="K130" s="16">
        <v>0</v>
      </c>
      <c r="L130" s="16">
        <v>0</v>
      </c>
      <c r="M130" s="16">
        <v>3.09</v>
      </c>
      <c r="N130" s="18">
        <f t="shared" si="3"/>
        <v>151443170.27739164</v>
      </c>
      <c r="O130" s="4"/>
    </row>
    <row r="131" spans="1:15" ht="15" x14ac:dyDescent="0.2">
      <c r="A131" s="17" t="s">
        <v>126</v>
      </c>
      <c r="B131" s="16">
        <v>703272037.82000005</v>
      </c>
      <c r="C131" s="16">
        <v>4465782.6528420718</v>
      </c>
      <c r="D131" s="16">
        <v>9337052.1349999998</v>
      </c>
      <c r="E131" s="16">
        <v>0</v>
      </c>
      <c r="F131" s="16">
        <v>20357498.469999999</v>
      </c>
      <c r="G131" s="16">
        <v>1999358.2683459481</v>
      </c>
      <c r="H131" s="16">
        <v>43714584.009999998</v>
      </c>
      <c r="I131" s="16">
        <v>52085877.890000001</v>
      </c>
      <c r="J131" s="16">
        <v>118802435.58000001</v>
      </c>
      <c r="K131" s="16">
        <v>0</v>
      </c>
      <c r="L131" s="16">
        <v>0</v>
      </c>
      <c r="M131" s="16">
        <v>136.65</v>
      </c>
      <c r="N131" s="18">
        <f t="shared" si="3"/>
        <v>954034763.47618806</v>
      </c>
      <c r="O131" s="4"/>
    </row>
    <row r="132" spans="1:15" ht="15" x14ac:dyDescent="0.2">
      <c r="A132" s="17" t="s">
        <v>127</v>
      </c>
      <c r="B132" s="16">
        <v>28901703.940000001</v>
      </c>
      <c r="C132" s="16">
        <v>189478.19136744001</v>
      </c>
      <c r="D132" s="16">
        <v>230381.47456931398</v>
      </c>
      <c r="E132" s="16">
        <v>0</v>
      </c>
      <c r="F132" s="16">
        <v>87059.32</v>
      </c>
      <c r="G132" s="16">
        <v>30833.47</v>
      </c>
      <c r="H132" s="16">
        <v>1796496.81</v>
      </c>
      <c r="I132" s="16">
        <v>222746.49</v>
      </c>
      <c r="J132" s="16">
        <v>4266078.8599999994</v>
      </c>
      <c r="K132" s="16">
        <v>0</v>
      </c>
      <c r="L132" s="16">
        <v>0</v>
      </c>
      <c r="M132" s="16">
        <v>0.57999999999999996</v>
      </c>
      <c r="N132" s="18">
        <f t="shared" si="3"/>
        <v>35724779.135936752</v>
      </c>
      <c r="O132" s="4"/>
    </row>
    <row r="133" spans="1:15" ht="15" x14ac:dyDescent="0.2">
      <c r="A133" s="17" t="s">
        <v>128</v>
      </c>
      <c r="B133" s="16">
        <v>180167757.25999999</v>
      </c>
      <c r="C133" s="16">
        <v>1080429.982810128</v>
      </c>
      <c r="D133" s="16">
        <v>2859930.4072780944</v>
      </c>
      <c r="E133" s="16">
        <v>0</v>
      </c>
      <c r="F133" s="16">
        <v>314927.64</v>
      </c>
      <c r="G133" s="16">
        <v>227046.5</v>
      </c>
      <c r="H133" s="16">
        <v>11199021.35</v>
      </c>
      <c r="I133" s="16">
        <v>805761.23</v>
      </c>
      <c r="J133" s="16">
        <v>15736875.329999998</v>
      </c>
      <c r="K133" s="16">
        <v>0</v>
      </c>
      <c r="L133" s="16">
        <v>0</v>
      </c>
      <c r="M133" s="16">
        <v>2.11</v>
      </c>
      <c r="N133" s="18">
        <f t="shared" si="3"/>
        <v>212391751.81008822</v>
      </c>
      <c r="O133" s="4"/>
    </row>
    <row r="134" spans="1:15" ht="15" x14ac:dyDescent="0.2">
      <c r="A134" s="17" t="s">
        <v>129</v>
      </c>
      <c r="B134" s="16">
        <v>325959877.49000001</v>
      </c>
      <c r="C134" s="16">
        <v>2076901.9903557361</v>
      </c>
      <c r="D134" s="16">
        <v>6342586.7588630477</v>
      </c>
      <c r="E134" s="16">
        <v>0</v>
      </c>
      <c r="F134" s="16">
        <v>1469410</v>
      </c>
      <c r="G134" s="16">
        <v>770836.87</v>
      </c>
      <c r="H134" s="16">
        <v>20261292.48</v>
      </c>
      <c r="I134" s="16">
        <v>3759573.43</v>
      </c>
      <c r="J134" s="16">
        <v>35539401.050000012</v>
      </c>
      <c r="K134" s="16">
        <v>0</v>
      </c>
      <c r="L134" s="16">
        <v>0</v>
      </c>
      <c r="M134" s="16">
        <v>9.86</v>
      </c>
      <c r="N134" s="18">
        <f t="shared" si="3"/>
        <v>396179889.92921883</v>
      </c>
      <c r="O134" s="4"/>
    </row>
    <row r="135" spans="1:15" ht="15" x14ac:dyDescent="0.2">
      <c r="A135" s="17" t="s">
        <v>130</v>
      </c>
      <c r="B135" s="16">
        <v>260757136.29999998</v>
      </c>
      <c r="C135" s="16">
        <v>1729156.9512344399</v>
      </c>
      <c r="D135" s="16">
        <v>9083853.8640490323</v>
      </c>
      <c r="E135" s="16">
        <v>0</v>
      </c>
      <c r="F135" s="16">
        <v>2212063.9</v>
      </c>
      <c r="G135" s="16">
        <v>1025913.79</v>
      </c>
      <c r="H135" s="16">
        <v>16208364.800000001</v>
      </c>
      <c r="I135" s="16">
        <v>5659697.8600000003</v>
      </c>
      <c r="J135" s="16">
        <v>36639534.420000002</v>
      </c>
      <c r="K135" s="16">
        <v>0</v>
      </c>
      <c r="L135" s="16">
        <v>0</v>
      </c>
      <c r="M135" s="16">
        <v>14.84</v>
      </c>
      <c r="N135" s="18">
        <f t="shared" si="3"/>
        <v>333315736.72528344</v>
      </c>
      <c r="O135" s="4"/>
    </row>
    <row r="136" spans="1:15" ht="15" x14ac:dyDescent="0.2">
      <c r="A136" s="17" t="s">
        <v>131</v>
      </c>
      <c r="B136" s="16">
        <v>441148488.48000002</v>
      </c>
      <c r="C136" s="16">
        <v>2939903.7271116483</v>
      </c>
      <c r="D136" s="16">
        <v>6489660.6599999992</v>
      </c>
      <c r="E136" s="16">
        <v>0</v>
      </c>
      <c r="F136" s="16">
        <v>13161098.91</v>
      </c>
      <c r="G136" s="16">
        <v>7288462.0789734917</v>
      </c>
      <c r="H136" s="16">
        <v>27421284.539999999</v>
      </c>
      <c r="I136" s="16">
        <v>33673459.039999999</v>
      </c>
      <c r="J136" s="16">
        <v>83301378.439999998</v>
      </c>
      <c r="K136" s="16">
        <v>0</v>
      </c>
      <c r="L136" s="16">
        <v>0</v>
      </c>
      <c r="M136" s="16">
        <v>88.35</v>
      </c>
      <c r="N136" s="18">
        <f t="shared" ref="N136:N142" si="4">SUM(B136:M136)</f>
        <v>615423824.22608531</v>
      </c>
      <c r="O136" s="4"/>
    </row>
    <row r="137" spans="1:15" ht="15" x14ac:dyDescent="0.2">
      <c r="A137" s="17" t="s">
        <v>132</v>
      </c>
      <c r="B137" s="16">
        <v>70635267.710000008</v>
      </c>
      <c r="C137" s="16">
        <v>483991.44841893605</v>
      </c>
      <c r="D137" s="16">
        <v>985048.24299778009</v>
      </c>
      <c r="E137" s="16">
        <v>0</v>
      </c>
      <c r="F137" s="16">
        <v>157463.82</v>
      </c>
      <c r="G137" s="16">
        <v>156970.42000000001</v>
      </c>
      <c r="H137" s="16">
        <v>4390607.3099999996</v>
      </c>
      <c r="I137" s="16">
        <v>402880.61</v>
      </c>
      <c r="J137" s="16">
        <v>8171712.0299999993</v>
      </c>
      <c r="K137" s="16">
        <v>0</v>
      </c>
      <c r="L137" s="16">
        <v>0</v>
      </c>
      <c r="M137" s="16">
        <v>1.05</v>
      </c>
      <c r="N137" s="18">
        <f t="shared" si="4"/>
        <v>85383942.641416714</v>
      </c>
      <c r="O137" s="4"/>
    </row>
    <row r="138" spans="1:15" ht="15" x14ac:dyDescent="0.2">
      <c r="A138" s="17" t="s">
        <v>133</v>
      </c>
      <c r="B138" s="16">
        <v>180515571.44999999</v>
      </c>
      <c r="C138" s="16">
        <v>1046738.9815001281</v>
      </c>
      <c r="D138" s="16">
        <v>5672638.497748604</v>
      </c>
      <c r="E138" s="16">
        <v>0</v>
      </c>
      <c r="F138" s="16">
        <v>1370995.11</v>
      </c>
      <c r="G138" s="16">
        <v>641896.88</v>
      </c>
      <c r="H138" s="16">
        <v>11220641.08</v>
      </c>
      <c r="I138" s="16">
        <v>3507773.04</v>
      </c>
      <c r="J138" s="16">
        <v>29691884.329999991</v>
      </c>
      <c r="K138" s="16">
        <v>0</v>
      </c>
      <c r="L138" s="16">
        <v>0</v>
      </c>
      <c r="M138" s="16">
        <v>9.1999999999999993</v>
      </c>
      <c r="N138" s="18">
        <f t="shared" si="4"/>
        <v>233668148.56924871</v>
      </c>
      <c r="O138" s="4"/>
    </row>
    <row r="139" spans="1:15" ht="15" x14ac:dyDescent="0.2">
      <c r="A139" s="17" t="s">
        <v>134</v>
      </c>
      <c r="B139" s="16">
        <v>701123042.90999997</v>
      </c>
      <c r="C139" s="16">
        <v>4613430.0969830165</v>
      </c>
      <c r="D139" s="16">
        <v>8010266.8699999992</v>
      </c>
      <c r="E139" s="16">
        <v>0</v>
      </c>
      <c r="F139" s="16">
        <v>7051048.3300000001</v>
      </c>
      <c r="G139" s="16">
        <v>6710771.8847702229</v>
      </c>
      <c r="H139" s="16">
        <v>43581004.940000005</v>
      </c>
      <c r="I139" s="16">
        <v>18040529.030000001</v>
      </c>
      <c r="J139" s="16">
        <v>53016541.000000007</v>
      </c>
      <c r="K139" s="16">
        <v>0</v>
      </c>
      <c r="L139" s="16">
        <v>0</v>
      </c>
      <c r="M139" s="16">
        <v>47.33</v>
      </c>
      <c r="N139" s="18">
        <f t="shared" si="4"/>
        <v>842146682.39175344</v>
      </c>
      <c r="O139" s="4"/>
    </row>
    <row r="140" spans="1:15" ht="15" x14ac:dyDescent="0.2">
      <c r="A140" s="17" t="s">
        <v>135</v>
      </c>
      <c r="B140" s="16">
        <v>206667887.02999997</v>
      </c>
      <c r="C140" s="16">
        <v>1299664.0665345602</v>
      </c>
      <c r="D140" s="16">
        <v>3299890.6199999996</v>
      </c>
      <c r="E140" s="16">
        <v>0</v>
      </c>
      <c r="F140" s="16">
        <v>1162809.77</v>
      </c>
      <c r="G140" s="16">
        <v>569017.76</v>
      </c>
      <c r="H140" s="16">
        <v>12846239.050000001</v>
      </c>
      <c r="I140" s="16">
        <v>2975118.38</v>
      </c>
      <c r="J140" s="16">
        <v>13401089.079999998</v>
      </c>
      <c r="K140" s="16">
        <v>0</v>
      </c>
      <c r="L140" s="16">
        <v>0</v>
      </c>
      <c r="M140" s="16">
        <v>7.8</v>
      </c>
      <c r="N140" s="18">
        <f t="shared" si="4"/>
        <v>242221723.55653453</v>
      </c>
      <c r="O140" s="4"/>
    </row>
    <row r="141" spans="1:15" ht="15" x14ac:dyDescent="0.2">
      <c r="A141" s="17" t="s">
        <v>136</v>
      </c>
      <c r="B141" s="16">
        <v>230045970.30000001</v>
      </c>
      <c r="C141" s="16">
        <v>1576253.7108891362</v>
      </c>
      <c r="D141" s="16">
        <v>3201725.608075262</v>
      </c>
      <c r="E141" s="16">
        <v>0</v>
      </c>
      <c r="F141" s="16">
        <v>1676838.31</v>
      </c>
      <c r="G141" s="16">
        <v>555002.54</v>
      </c>
      <c r="H141" s="16">
        <v>14299393.91</v>
      </c>
      <c r="I141" s="16">
        <v>4290291.16</v>
      </c>
      <c r="J141" s="16">
        <v>37269766.299999997</v>
      </c>
      <c r="K141" s="16">
        <v>0</v>
      </c>
      <c r="L141" s="16">
        <v>0</v>
      </c>
      <c r="M141" s="16">
        <v>11.25</v>
      </c>
      <c r="N141" s="18">
        <f t="shared" si="4"/>
        <v>292915253.0889644</v>
      </c>
      <c r="O141" s="4"/>
    </row>
    <row r="142" spans="1:15" ht="15" x14ac:dyDescent="0.2">
      <c r="A142" s="17" t="s">
        <v>137</v>
      </c>
      <c r="B142" s="16">
        <v>217644737.66000003</v>
      </c>
      <c r="C142" s="16">
        <v>1491271.529184792</v>
      </c>
      <c r="D142" s="16">
        <v>4863031.6447773706</v>
      </c>
      <c r="E142" s="16">
        <v>0</v>
      </c>
      <c r="F142" s="16">
        <v>7209269.1900000004</v>
      </c>
      <c r="G142" s="16">
        <v>2049024.55</v>
      </c>
      <c r="H142" s="16">
        <v>13528547.5</v>
      </c>
      <c r="I142" s="16">
        <v>18445346.59</v>
      </c>
      <c r="J142" s="16">
        <v>50520988.140000008</v>
      </c>
      <c r="K142" s="16">
        <v>0</v>
      </c>
      <c r="L142" s="16">
        <v>0</v>
      </c>
      <c r="M142" s="16">
        <v>48.39</v>
      </c>
      <c r="N142" s="18">
        <f t="shared" si="4"/>
        <v>315752265.19396216</v>
      </c>
      <c r="O142" s="4"/>
    </row>
    <row r="143" spans="1:15" ht="24.75" customHeight="1" x14ac:dyDescent="0.2">
      <c r="A143" s="22" t="s">
        <v>138</v>
      </c>
      <c r="B143" s="23">
        <f>SUM(B8:B142)</f>
        <v>41406452769.240028</v>
      </c>
      <c r="C143" s="23">
        <f>SUM(C8:C142)</f>
        <v>269528010.47999996</v>
      </c>
      <c r="D143" s="23">
        <f t="shared" ref="D143:I143" si="5">SUM(D8:D142)</f>
        <v>626765669.18245816</v>
      </c>
      <c r="E143" s="23">
        <f t="shared" si="5"/>
        <v>0</v>
      </c>
      <c r="F143" s="23">
        <f>SUM(F8:F142)</f>
        <v>757037613.72999978</v>
      </c>
      <c r="G143" s="23">
        <f t="shared" si="5"/>
        <v>280304315.53000015</v>
      </c>
      <c r="H143" s="23">
        <f t="shared" si="5"/>
        <v>2573777657.8900013</v>
      </c>
      <c r="I143" s="23">
        <f t="shared" si="5"/>
        <v>1936926030.7000003</v>
      </c>
      <c r="J143" s="23">
        <f t="shared" ref="J143:N143" si="6">SUM(J8:J142)</f>
        <v>6265353120.75</v>
      </c>
      <c r="K143" s="23">
        <f t="shared" si="6"/>
        <v>0</v>
      </c>
      <c r="L143" s="23">
        <f t="shared" si="6"/>
        <v>0</v>
      </c>
      <c r="M143" s="23">
        <f t="shared" si="6"/>
        <v>5081.9799999999987</v>
      </c>
      <c r="N143" s="23">
        <f t="shared" si="6"/>
        <v>54116150269.48246</v>
      </c>
      <c r="O143" s="4"/>
    </row>
    <row r="144" spans="1:15" x14ac:dyDescent="0.2">
      <c r="B144" s="4"/>
      <c r="C144" s="6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 spans="1:14" x14ac:dyDescent="0.2">
      <c r="B145" s="7"/>
      <c r="C145" s="7"/>
      <c r="D145" s="7"/>
      <c r="E145" s="8"/>
      <c r="F145" s="8"/>
      <c r="G145" s="8"/>
      <c r="H145" s="8"/>
      <c r="I145" s="8"/>
      <c r="M145" s="9"/>
      <c r="N145" s="8"/>
    </row>
    <row r="146" spans="1:14" x14ac:dyDescent="0.2">
      <c r="B146" s="7"/>
      <c r="D146" s="7"/>
      <c r="E146" s="7"/>
      <c r="F146" s="7"/>
      <c r="G146" s="7"/>
      <c r="H146" s="7"/>
      <c r="I146" s="7"/>
      <c r="J146" s="7"/>
      <c r="K146" s="7"/>
      <c r="L146" s="7"/>
    </row>
    <row r="147" spans="1:14" x14ac:dyDescent="0.2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</row>
    <row r="148" spans="1:14" x14ac:dyDescent="0.2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 spans="1:14" x14ac:dyDescent="0.2">
      <c r="A149" s="14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</row>
    <row r="150" spans="1:14" x14ac:dyDescent="0.2">
      <c r="D150" s="5"/>
      <c r="E150" s="5"/>
      <c r="F150" s="5"/>
      <c r="G150" s="5"/>
      <c r="H150" s="5"/>
      <c r="I150" s="5"/>
      <c r="J150" s="5"/>
      <c r="K150" s="5"/>
      <c r="L150" s="5"/>
      <c r="M150" s="5"/>
    </row>
    <row r="151" spans="1:14" x14ac:dyDescent="0.2">
      <c r="D151" s="5"/>
      <c r="E151" s="5"/>
      <c r="F151" s="5"/>
      <c r="G151" s="5"/>
      <c r="H151" s="5"/>
      <c r="I151" s="5"/>
      <c r="J151" s="5"/>
      <c r="K151" s="5"/>
      <c r="L151" s="5"/>
      <c r="M151" s="5"/>
    </row>
    <row r="152" spans="1:14" x14ac:dyDescent="0.2">
      <c r="D152" s="5"/>
      <c r="E152" s="5"/>
      <c r="F152" s="5"/>
      <c r="G152" s="5"/>
      <c r="H152" s="5"/>
      <c r="I152" s="5"/>
      <c r="J152" s="5"/>
      <c r="K152" s="5"/>
      <c r="L152" s="5"/>
      <c r="M152" s="5"/>
    </row>
    <row r="153" spans="1:14" x14ac:dyDescent="0.2">
      <c r="D153" s="5"/>
      <c r="E153" s="5"/>
      <c r="F153" s="5"/>
      <c r="G153" s="5"/>
      <c r="H153" s="5"/>
      <c r="I153" s="5"/>
      <c r="J153" s="5"/>
      <c r="K153" s="5"/>
      <c r="L153" s="5"/>
      <c r="M153" s="5"/>
    </row>
    <row r="154" spans="1:14" x14ac:dyDescent="0.2">
      <c r="D154" s="5"/>
      <c r="E154" s="5"/>
      <c r="F154" s="5"/>
      <c r="G154" s="5"/>
      <c r="H154" s="5"/>
      <c r="I154" s="5"/>
      <c r="J154" s="5"/>
      <c r="K154" s="5"/>
      <c r="L154" s="5"/>
      <c r="M154" s="5"/>
    </row>
    <row r="155" spans="1:14" x14ac:dyDescent="0.2">
      <c r="D155" s="5"/>
      <c r="E155" s="5"/>
      <c r="F155" s="5"/>
      <c r="G155" s="5"/>
      <c r="H155" s="5"/>
      <c r="I155" s="5"/>
      <c r="J155" s="5"/>
      <c r="K155" s="5"/>
      <c r="L155" s="5"/>
      <c r="M155" s="5"/>
    </row>
    <row r="156" spans="1:14" x14ac:dyDescent="0.2"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7" spans="1:14" x14ac:dyDescent="0.2">
      <c r="D157" s="5"/>
      <c r="E157" s="5"/>
      <c r="F157" s="5"/>
      <c r="G157" s="5"/>
      <c r="H157" s="5"/>
      <c r="I157" s="5"/>
      <c r="J157" s="5"/>
      <c r="K157" s="5"/>
      <c r="L157" s="5"/>
      <c r="M157" s="5"/>
    </row>
    <row r="158" spans="1:14" x14ac:dyDescent="0.2">
      <c r="D158" s="5"/>
      <c r="E158" s="5"/>
      <c r="F158" s="5"/>
      <c r="G158" s="5"/>
      <c r="H158" s="5"/>
      <c r="I158" s="5"/>
      <c r="J158" s="5"/>
      <c r="K158" s="5"/>
      <c r="L158" s="5"/>
      <c r="M158" s="5"/>
    </row>
    <row r="159" spans="1:14" x14ac:dyDescent="0.2"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1:14" x14ac:dyDescent="0.2">
      <c r="D160" s="5"/>
      <c r="E160" s="5"/>
      <c r="F160" s="5"/>
      <c r="G160" s="5"/>
      <c r="H160" s="5"/>
      <c r="I160" s="5"/>
      <c r="J160" s="5"/>
      <c r="K160" s="5"/>
      <c r="L160" s="5"/>
      <c r="M160" s="5"/>
    </row>
    <row r="161" spans="1:13" x14ac:dyDescent="0.2">
      <c r="A161" s="1"/>
      <c r="D161" s="5"/>
      <c r="E161" s="5"/>
      <c r="F161" s="5"/>
      <c r="G161" s="5"/>
      <c r="H161" s="5"/>
      <c r="I161" s="5"/>
      <c r="J161" s="5"/>
      <c r="K161" s="5"/>
      <c r="L161" s="5"/>
      <c r="M161" s="5"/>
    </row>
    <row r="162" spans="1:13" x14ac:dyDescent="0.2">
      <c r="A162" s="1"/>
      <c r="D162" s="5"/>
      <c r="E162" s="5"/>
      <c r="F162" s="5"/>
      <c r="G162" s="5"/>
      <c r="H162" s="5"/>
      <c r="I162" s="5"/>
      <c r="J162" s="5"/>
      <c r="K162" s="5"/>
      <c r="L162" s="5"/>
      <c r="M162" s="5"/>
    </row>
    <row r="163" spans="1:13" x14ac:dyDescent="0.2">
      <c r="A163" s="1"/>
      <c r="D163" s="5"/>
      <c r="E163" s="5"/>
      <c r="F163" s="5"/>
      <c r="G163" s="5"/>
      <c r="H163" s="5"/>
      <c r="I163" s="5"/>
      <c r="J163" s="5"/>
      <c r="K163" s="5"/>
      <c r="L163" s="5"/>
      <c r="M163" s="5"/>
    </row>
    <row r="164" spans="1:13" x14ac:dyDescent="0.2">
      <c r="A164" s="1"/>
      <c r="D164" s="5"/>
      <c r="E164" s="5"/>
      <c r="F164" s="5"/>
      <c r="G164" s="5"/>
      <c r="H164" s="5"/>
      <c r="I164" s="5"/>
      <c r="J164" s="5"/>
      <c r="K164" s="5"/>
      <c r="L164" s="5"/>
      <c r="M164" s="5"/>
    </row>
    <row r="165" spans="1:13" x14ac:dyDescent="0.2">
      <c r="A165" s="1"/>
      <c r="D165" s="5"/>
      <c r="E165" s="5"/>
      <c r="F165" s="5"/>
      <c r="G165" s="5"/>
      <c r="H165" s="5"/>
      <c r="I165" s="5"/>
      <c r="J165" s="5"/>
      <c r="K165" s="5"/>
      <c r="L165" s="5"/>
      <c r="M165" s="5"/>
    </row>
    <row r="166" spans="1:13" x14ac:dyDescent="0.2">
      <c r="A166" s="1"/>
      <c r="D166" s="5"/>
      <c r="E166" s="5"/>
      <c r="F166" s="5"/>
      <c r="G166" s="5"/>
      <c r="H166" s="5"/>
      <c r="I166" s="5"/>
      <c r="J166" s="5"/>
      <c r="K166" s="5"/>
      <c r="L166" s="5"/>
      <c r="M166" s="5"/>
    </row>
    <row r="167" spans="1:13" x14ac:dyDescent="0.2">
      <c r="A167" s="1"/>
      <c r="D167" s="5"/>
      <c r="E167" s="5"/>
      <c r="F167" s="5"/>
      <c r="G167" s="5"/>
      <c r="H167" s="5"/>
      <c r="I167" s="5"/>
      <c r="J167" s="5"/>
      <c r="K167" s="5"/>
      <c r="L167" s="5"/>
      <c r="M167" s="5"/>
    </row>
    <row r="168" spans="1:13" x14ac:dyDescent="0.2">
      <c r="A168" s="1"/>
      <c r="D168" s="5"/>
      <c r="E168" s="5"/>
      <c r="F168" s="5"/>
      <c r="G168" s="5"/>
      <c r="H168" s="5"/>
      <c r="I168" s="5"/>
      <c r="J168" s="5"/>
      <c r="K168" s="5"/>
      <c r="L168" s="5"/>
      <c r="M168" s="5"/>
    </row>
    <row r="169" spans="1:13" x14ac:dyDescent="0.2">
      <c r="A169" s="1"/>
      <c r="D169" s="5"/>
      <c r="E169" s="5"/>
      <c r="F169" s="5"/>
      <c r="G169" s="5"/>
      <c r="H169" s="5"/>
      <c r="I169" s="5"/>
      <c r="J169" s="5"/>
      <c r="K169" s="5"/>
      <c r="L169" s="5"/>
      <c r="M169" s="5"/>
    </row>
    <row r="170" spans="1:13" x14ac:dyDescent="0.2">
      <c r="A170" s="1"/>
      <c r="D170" s="5"/>
      <c r="E170" s="5"/>
      <c r="F170" s="5"/>
      <c r="G170" s="5"/>
      <c r="H170" s="5"/>
      <c r="I170" s="5"/>
      <c r="J170" s="5"/>
      <c r="K170" s="5"/>
      <c r="L170" s="5"/>
      <c r="M170" s="5"/>
    </row>
    <row r="171" spans="1:13" x14ac:dyDescent="0.2">
      <c r="A171" s="1"/>
      <c r="D171" s="5"/>
      <c r="E171" s="5"/>
      <c r="F171" s="5"/>
      <c r="G171" s="5"/>
      <c r="H171" s="5"/>
      <c r="I171" s="5"/>
      <c r="J171" s="5"/>
      <c r="K171" s="5"/>
      <c r="L171" s="5"/>
      <c r="M171" s="5"/>
    </row>
    <row r="172" spans="1:13" x14ac:dyDescent="0.2">
      <c r="A172" s="1"/>
      <c r="D172" s="5"/>
      <c r="E172" s="5"/>
      <c r="F172" s="5"/>
      <c r="G172" s="5"/>
      <c r="H172" s="5"/>
      <c r="I172" s="5"/>
      <c r="J172" s="5"/>
      <c r="K172" s="5"/>
      <c r="L172" s="5"/>
      <c r="M172" s="5"/>
    </row>
    <row r="173" spans="1:13" x14ac:dyDescent="0.2">
      <c r="A173" s="1"/>
      <c r="D173" s="5"/>
      <c r="E173" s="5"/>
      <c r="F173" s="5"/>
      <c r="G173" s="5"/>
      <c r="H173" s="5"/>
      <c r="I173" s="5"/>
      <c r="J173" s="5"/>
      <c r="K173" s="5"/>
      <c r="L173" s="5"/>
      <c r="M173" s="5"/>
    </row>
    <row r="174" spans="1:13" x14ac:dyDescent="0.2">
      <c r="A174" s="1"/>
      <c r="D174" s="5"/>
      <c r="E174" s="5"/>
      <c r="F174" s="5"/>
      <c r="G174" s="5"/>
      <c r="H174" s="5"/>
      <c r="I174" s="5"/>
      <c r="J174" s="5"/>
      <c r="K174" s="5"/>
      <c r="L174" s="5"/>
      <c r="M174" s="5"/>
    </row>
    <row r="175" spans="1:13" x14ac:dyDescent="0.2">
      <c r="A175" s="1"/>
      <c r="D175" s="5"/>
      <c r="E175" s="5"/>
      <c r="F175" s="5"/>
      <c r="G175" s="5"/>
      <c r="H175" s="5"/>
      <c r="I175" s="5"/>
      <c r="J175" s="5"/>
      <c r="K175" s="5"/>
      <c r="L175" s="5"/>
      <c r="M175" s="5"/>
    </row>
    <row r="176" spans="1:13" x14ac:dyDescent="0.2">
      <c r="A176" s="1"/>
      <c r="D176" s="5"/>
      <c r="E176" s="5"/>
      <c r="F176" s="5"/>
      <c r="G176" s="5"/>
      <c r="H176" s="5"/>
      <c r="I176" s="5"/>
      <c r="J176" s="5"/>
      <c r="K176" s="5"/>
      <c r="L176" s="5"/>
      <c r="M176" s="5"/>
    </row>
    <row r="177" spans="1:13" x14ac:dyDescent="0.2">
      <c r="A177" s="1"/>
      <c r="D177" s="5"/>
      <c r="E177" s="5"/>
      <c r="F177" s="5"/>
      <c r="G177" s="5"/>
      <c r="H177" s="5"/>
      <c r="I177" s="5"/>
      <c r="J177" s="5"/>
      <c r="K177" s="5"/>
      <c r="L177" s="5"/>
      <c r="M177" s="5"/>
    </row>
    <row r="178" spans="1:13" x14ac:dyDescent="0.2">
      <c r="A178" s="1"/>
      <c r="D178" s="5"/>
      <c r="E178" s="5"/>
      <c r="F178" s="5"/>
      <c r="G178" s="5"/>
      <c r="H178" s="5"/>
      <c r="I178" s="5"/>
      <c r="J178" s="5"/>
      <c r="K178" s="5"/>
      <c r="L178" s="5"/>
      <c r="M178" s="5"/>
    </row>
    <row r="179" spans="1:13" x14ac:dyDescent="0.2">
      <c r="A179" s="1"/>
      <c r="D179" s="5"/>
      <c r="E179" s="5"/>
      <c r="F179" s="5"/>
      <c r="G179" s="5"/>
      <c r="H179" s="5"/>
      <c r="I179" s="5"/>
      <c r="J179" s="5"/>
      <c r="K179" s="5"/>
      <c r="L179" s="5"/>
      <c r="M179" s="5"/>
    </row>
    <row r="180" spans="1:13" x14ac:dyDescent="0.2">
      <c r="A180" s="1"/>
      <c r="D180" s="5"/>
      <c r="E180" s="5"/>
      <c r="F180" s="5"/>
      <c r="G180" s="5"/>
      <c r="H180" s="5"/>
      <c r="I180" s="5"/>
      <c r="J180" s="5"/>
      <c r="K180" s="5"/>
      <c r="L180" s="5"/>
      <c r="M180" s="5"/>
    </row>
    <row r="181" spans="1:13" x14ac:dyDescent="0.2">
      <c r="A181" s="1"/>
      <c r="D181" s="5"/>
      <c r="E181" s="5"/>
      <c r="F181" s="5"/>
      <c r="G181" s="5"/>
      <c r="H181" s="5"/>
      <c r="I181" s="5"/>
      <c r="J181" s="5"/>
      <c r="K181" s="5"/>
      <c r="L181" s="5"/>
      <c r="M181" s="5"/>
    </row>
    <row r="182" spans="1:13" x14ac:dyDescent="0.2">
      <c r="A182" s="1"/>
      <c r="D182" s="5"/>
      <c r="E182" s="5"/>
      <c r="F182" s="5"/>
      <c r="G182" s="5"/>
      <c r="H182" s="5"/>
      <c r="I182" s="5"/>
      <c r="J182" s="5"/>
      <c r="K182" s="5"/>
      <c r="L182" s="5"/>
      <c r="M182" s="5"/>
    </row>
    <row r="183" spans="1:13" x14ac:dyDescent="0.2">
      <c r="A183" s="1"/>
      <c r="D183" s="5"/>
      <c r="E183" s="5"/>
      <c r="F183" s="5"/>
      <c r="G183" s="5"/>
      <c r="H183" s="5"/>
      <c r="I183" s="5"/>
      <c r="J183" s="5"/>
      <c r="K183" s="5"/>
      <c r="L183" s="5"/>
      <c r="M183" s="5"/>
    </row>
    <row r="184" spans="1:13" x14ac:dyDescent="0.2">
      <c r="A184" s="1"/>
      <c r="D184" s="5"/>
      <c r="E184" s="5"/>
      <c r="F184" s="5"/>
      <c r="G184" s="5"/>
      <c r="H184" s="5"/>
      <c r="I184" s="5"/>
      <c r="J184" s="5"/>
      <c r="K184" s="5"/>
      <c r="L184" s="5"/>
      <c r="M184" s="5"/>
    </row>
    <row r="185" spans="1:13" x14ac:dyDescent="0.2">
      <c r="A185" s="1"/>
      <c r="D185" s="5"/>
      <c r="E185" s="5"/>
      <c r="F185" s="5"/>
      <c r="G185" s="5"/>
      <c r="H185" s="5"/>
      <c r="I185" s="5"/>
      <c r="J185" s="5"/>
      <c r="K185" s="5"/>
      <c r="L185" s="5"/>
      <c r="M185" s="5"/>
    </row>
    <row r="186" spans="1:13" x14ac:dyDescent="0.2">
      <c r="A186" s="1"/>
      <c r="D186" s="5"/>
      <c r="E186" s="5"/>
      <c r="F186" s="5"/>
      <c r="G186" s="5"/>
      <c r="H186" s="5"/>
      <c r="I186" s="5"/>
      <c r="J186" s="5"/>
      <c r="K186" s="5"/>
      <c r="L186" s="5"/>
      <c r="M186" s="5"/>
    </row>
    <row r="187" spans="1:13" x14ac:dyDescent="0.2">
      <c r="A187" s="1"/>
      <c r="D187" s="5"/>
      <c r="E187" s="5"/>
      <c r="F187" s="5"/>
      <c r="G187" s="5"/>
      <c r="H187" s="5"/>
      <c r="I187" s="5"/>
      <c r="J187" s="5"/>
      <c r="K187" s="5"/>
      <c r="L187" s="5"/>
      <c r="M187" s="5"/>
    </row>
    <row r="188" spans="1:13" x14ac:dyDescent="0.2">
      <c r="A188" s="1"/>
      <c r="D188" s="5"/>
      <c r="E188" s="5"/>
      <c r="F188" s="5"/>
      <c r="G188" s="5"/>
      <c r="H188" s="5"/>
      <c r="I188" s="5"/>
      <c r="J188" s="5"/>
      <c r="K188" s="5"/>
      <c r="L188" s="5"/>
      <c r="M188" s="5"/>
    </row>
    <row r="189" spans="1:13" x14ac:dyDescent="0.2">
      <c r="A189" s="1"/>
      <c r="D189" s="5"/>
      <c r="E189" s="5"/>
      <c r="F189" s="5"/>
      <c r="G189" s="5"/>
      <c r="H189" s="5"/>
      <c r="I189" s="5"/>
      <c r="J189" s="5"/>
      <c r="K189" s="5"/>
      <c r="L189" s="5"/>
      <c r="M189" s="5"/>
    </row>
    <row r="190" spans="1:13" x14ac:dyDescent="0.2">
      <c r="A190" s="1"/>
      <c r="D190" s="5"/>
      <c r="E190" s="5"/>
      <c r="F190" s="5"/>
      <c r="G190" s="5"/>
      <c r="H190" s="5"/>
      <c r="I190" s="5"/>
      <c r="J190" s="5"/>
      <c r="K190" s="5"/>
      <c r="L190" s="5"/>
      <c r="M190" s="5"/>
    </row>
    <row r="191" spans="1:13" x14ac:dyDescent="0.2">
      <c r="A191" s="1"/>
      <c r="D191" s="5"/>
      <c r="E191" s="5"/>
      <c r="F191" s="5"/>
      <c r="G191" s="5"/>
      <c r="H191" s="5"/>
      <c r="I191" s="5"/>
      <c r="J191" s="5"/>
      <c r="K191" s="5"/>
      <c r="L191" s="5"/>
      <c r="M191" s="5"/>
    </row>
    <row r="192" spans="1:13" x14ac:dyDescent="0.2">
      <c r="A192" s="1"/>
      <c r="D192" s="5"/>
      <c r="E192" s="5"/>
      <c r="F192" s="5"/>
      <c r="G192" s="5"/>
      <c r="H192" s="5"/>
      <c r="I192" s="5"/>
      <c r="J192" s="5"/>
      <c r="K192" s="5"/>
      <c r="L192" s="5"/>
      <c r="M192" s="5"/>
    </row>
    <row r="193" spans="1:13" x14ac:dyDescent="0.2">
      <c r="A193" s="1"/>
      <c r="D193" s="5"/>
      <c r="E193" s="5"/>
      <c r="F193" s="5"/>
      <c r="G193" s="5"/>
      <c r="H193" s="5"/>
      <c r="I193" s="5"/>
      <c r="J193" s="5"/>
      <c r="K193" s="5"/>
      <c r="L193" s="5"/>
      <c r="M193" s="5"/>
    </row>
    <row r="194" spans="1:13" x14ac:dyDescent="0.2">
      <c r="A194" s="1"/>
      <c r="D194" s="5"/>
      <c r="E194" s="5"/>
      <c r="F194" s="5"/>
      <c r="G194" s="5"/>
      <c r="H194" s="5"/>
      <c r="I194" s="5"/>
      <c r="J194" s="5"/>
      <c r="K194" s="5"/>
      <c r="L194" s="5"/>
      <c r="M194" s="5"/>
    </row>
    <row r="195" spans="1:13" x14ac:dyDescent="0.2">
      <c r="A195" s="1"/>
      <c r="D195" s="5"/>
      <c r="E195" s="5"/>
      <c r="F195" s="5"/>
      <c r="G195" s="5"/>
      <c r="H195" s="5"/>
      <c r="I195" s="5"/>
      <c r="J195" s="5"/>
      <c r="K195" s="5"/>
      <c r="L195" s="5"/>
      <c r="M195" s="5"/>
    </row>
    <row r="196" spans="1:13" x14ac:dyDescent="0.2">
      <c r="A196" s="1"/>
      <c r="D196" s="5"/>
      <c r="E196" s="5"/>
      <c r="F196" s="5"/>
      <c r="G196" s="5"/>
      <c r="H196" s="5"/>
      <c r="I196" s="5"/>
      <c r="J196" s="5"/>
      <c r="K196" s="5"/>
      <c r="L196" s="5"/>
      <c r="M196" s="5"/>
    </row>
    <row r="197" spans="1:13" x14ac:dyDescent="0.2">
      <c r="A197" s="1"/>
      <c r="D197" s="5"/>
      <c r="E197" s="5"/>
      <c r="F197" s="5"/>
      <c r="G197" s="5"/>
      <c r="H197" s="5"/>
      <c r="I197" s="5"/>
      <c r="J197" s="5"/>
      <c r="K197" s="5"/>
      <c r="L197" s="5"/>
      <c r="M197" s="5"/>
    </row>
    <row r="198" spans="1:13" x14ac:dyDescent="0.2">
      <c r="A198" s="1"/>
      <c r="D198" s="5"/>
      <c r="E198" s="5"/>
      <c r="F198" s="5"/>
      <c r="G198" s="5"/>
      <c r="H198" s="5"/>
      <c r="I198" s="5"/>
      <c r="J198" s="5"/>
      <c r="K198" s="5"/>
      <c r="L198" s="5"/>
      <c r="M198" s="5"/>
    </row>
    <row r="199" spans="1:13" x14ac:dyDescent="0.2">
      <c r="A199" s="1"/>
      <c r="D199" s="5"/>
      <c r="E199" s="5"/>
      <c r="F199" s="5"/>
      <c r="G199" s="5"/>
      <c r="H199" s="5"/>
      <c r="I199" s="5"/>
      <c r="J199" s="5"/>
      <c r="K199" s="5"/>
      <c r="L199" s="5"/>
      <c r="M199" s="5"/>
    </row>
    <row r="200" spans="1:13" x14ac:dyDescent="0.2">
      <c r="A200" s="1"/>
      <c r="D200" s="5"/>
      <c r="E200" s="5"/>
      <c r="F200" s="5"/>
      <c r="G200" s="5"/>
      <c r="H200" s="5"/>
      <c r="I200" s="5"/>
      <c r="J200" s="5"/>
      <c r="K200" s="5"/>
      <c r="L200" s="5"/>
      <c r="M200" s="5"/>
    </row>
    <row r="201" spans="1:13" x14ac:dyDescent="0.2">
      <c r="A201" s="1"/>
      <c r="D201" s="5"/>
      <c r="E201" s="5"/>
      <c r="F201" s="5"/>
      <c r="G201" s="5"/>
      <c r="H201" s="5"/>
      <c r="I201" s="5"/>
      <c r="J201" s="5"/>
      <c r="K201" s="5"/>
      <c r="L201" s="5"/>
      <c r="M201" s="5"/>
    </row>
    <row r="202" spans="1:13" x14ac:dyDescent="0.2">
      <c r="A202" s="1"/>
      <c r="D202" s="5"/>
      <c r="E202" s="5"/>
      <c r="F202" s="5"/>
      <c r="G202" s="5"/>
      <c r="H202" s="5"/>
      <c r="I202" s="5"/>
      <c r="J202" s="5"/>
      <c r="K202" s="5"/>
      <c r="L202" s="5"/>
      <c r="M202" s="5"/>
    </row>
    <row r="203" spans="1:13" x14ac:dyDescent="0.2">
      <c r="A203" s="1"/>
      <c r="D203" s="5"/>
      <c r="E203" s="5"/>
      <c r="F203" s="5"/>
      <c r="G203" s="5"/>
      <c r="H203" s="5"/>
      <c r="I203" s="5"/>
      <c r="J203" s="5"/>
      <c r="K203" s="5"/>
      <c r="L203" s="5"/>
      <c r="M203" s="5"/>
    </row>
    <row r="204" spans="1:13" x14ac:dyDescent="0.2">
      <c r="A204" s="1"/>
      <c r="D204" s="5"/>
      <c r="E204" s="5"/>
      <c r="F204" s="5"/>
      <c r="G204" s="5"/>
      <c r="H204" s="5"/>
      <c r="I204" s="5"/>
      <c r="J204" s="5"/>
      <c r="K204" s="5"/>
      <c r="L204" s="5"/>
      <c r="M204" s="5"/>
    </row>
    <row r="205" spans="1:13" x14ac:dyDescent="0.2">
      <c r="A205" s="1"/>
      <c r="D205" s="5"/>
      <c r="E205" s="5"/>
      <c r="F205" s="5"/>
      <c r="G205" s="5"/>
      <c r="H205" s="5"/>
      <c r="I205" s="5"/>
      <c r="J205" s="5"/>
      <c r="K205" s="5"/>
      <c r="L205" s="5"/>
      <c r="M205" s="5"/>
    </row>
    <row r="206" spans="1:13" x14ac:dyDescent="0.2">
      <c r="A206" s="1"/>
      <c r="D206" s="5"/>
      <c r="E206" s="5"/>
      <c r="F206" s="5"/>
      <c r="G206" s="5"/>
      <c r="H206" s="5"/>
      <c r="I206" s="5"/>
      <c r="J206" s="5"/>
      <c r="K206" s="5"/>
      <c r="L206" s="5"/>
      <c r="M206" s="5"/>
    </row>
    <row r="207" spans="1:13" x14ac:dyDescent="0.2">
      <c r="A207" s="1"/>
      <c r="D207" s="5"/>
      <c r="E207" s="5"/>
      <c r="F207" s="5"/>
      <c r="G207" s="5"/>
      <c r="H207" s="5"/>
      <c r="I207" s="5"/>
      <c r="J207" s="5"/>
      <c r="K207" s="5"/>
      <c r="L207" s="5"/>
      <c r="M207" s="5"/>
    </row>
    <row r="208" spans="1:13" x14ac:dyDescent="0.2">
      <c r="A208" s="1"/>
      <c r="D208" s="5"/>
      <c r="E208" s="5"/>
      <c r="F208" s="5"/>
      <c r="G208" s="5"/>
      <c r="H208" s="5"/>
      <c r="I208" s="5"/>
      <c r="J208" s="5"/>
      <c r="K208" s="5"/>
      <c r="L208" s="5"/>
      <c r="M208" s="5"/>
    </row>
    <row r="209" spans="1:13" x14ac:dyDescent="0.2">
      <c r="A209" s="1"/>
      <c r="D209" s="5"/>
      <c r="E209" s="5"/>
      <c r="F209" s="5"/>
      <c r="G209" s="5"/>
      <c r="H209" s="5"/>
      <c r="I209" s="5"/>
      <c r="J209" s="5"/>
      <c r="K209" s="5"/>
      <c r="L209" s="5"/>
      <c r="M209" s="5"/>
    </row>
    <row r="210" spans="1:13" x14ac:dyDescent="0.2">
      <c r="A210" s="1"/>
      <c r="D210" s="5"/>
      <c r="E210" s="5"/>
      <c r="F210" s="5"/>
      <c r="G210" s="5"/>
      <c r="H210" s="5"/>
      <c r="I210" s="5"/>
      <c r="J210" s="5"/>
      <c r="K210" s="5"/>
      <c r="L210" s="5"/>
      <c r="M210" s="5"/>
    </row>
    <row r="211" spans="1:13" x14ac:dyDescent="0.2">
      <c r="A211" s="1"/>
      <c r="D211" s="5"/>
      <c r="E211" s="5"/>
      <c r="F211" s="5"/>
      <c r="G211" s="5"/>
      <c r="H211" s="5"/>
      <c r="I211" s="5"/>
      <c r="J211" s="5"/>
      <c r="K211" s="5"/>
      <c r="L211" s="5"/>
      <c r="M211" s="5"/>
    </row>
    <row r="212" spans="1:13" x14ac:dyDescent="0.2">
      <c r="A212" s="1"/>
      <c r="D212" s="5"/>
      <c r="E212" s="5"/>
      <c r="F212" s="5"/>
      <c r="G212" s="5"/>
      <c r="H212" s="5"/>
      <c r="I212" s="5"/>
      <c r="J212" s="5"/>
      <c r="K212" s="5"/>
      <c r="L212" s="5"/>
      <c r="M212" s="5"/>
    </row>
    <row r="213" spans="1:13" x14ac:dyDescent="0.2">
      <c r="A213" s="1"/>
      <c r="D213" s="5"/>
      <c r="E213" s="5"/>
      <c r="F213" s="5"/>
      <c r="G213" s="5"/>
      <c r="H213" s="5"/>
      <c r="I213" s="5"/>
      <c r="J213" s="5"/>
      <c r="K213" s="5"/>
      <c r="L213" s="5"/>
      <c r="M213" s="5"/>
    </row>
    <row r="214" spans="1:13" x14ac:dyDescent="0.2">
      <c r="A214" s="1"/>
      <c r="D214" s="5"/>
      <c r="E214" s="5"/>
      <c r="F214" s="5"/>
      <c r="G214" s="5"/>
      <c r="H214" s="5"/>
      <c r="I214" s="5"/>
      <c r="J214" s="5"/>
      <c r="K214" s="5"/>
      <c r="L214" s="5"/>
      <c r="M214" s="5"/>
    </row>
    <row r="215" spans="1:13" x14ac:dyDescent="0.2">
      <c r="A215" s="1"/>
      <c r="D215" s="5"/>
      <c r="E215" s="5"/>
      <c r="F215" s="5"/>
      <c r="G215" s="5"/>
      <c r="H215" s="5"/>
      <c r="I215" s="5"/>
      <c r="J215" s="5"/>
      <c r="K215" s="5"/>
      <c r="L215" s="5"/>
      <c r="M215" s="5"/>
    </row>
    <row r="216" spans="1:13" x14ac:dyDescent="0.2">
      <c r="A216" s="1"/>
      <c r="D216" s="5"/>
      <c r="E216" s="5"/>
      <c r="F216" s="5"/>
      <c r="G216" s="5"/>
      <c r="H216" s="5"/>
      <c r="I216" s="5"/>
      <c r="J216" s="5"/>
      <c r="K216" s="5"/>
      <c r="L216" s="5"/>
      <c r="M216" s="5"/>
    </row>
    <row r="217" spans="1:13" x14ac:dyDescent="0.2">
      <c r="A217" s="1"/>
      <c r="D217" s="5"/>
      <c r="E217" s="5"/>
      <c r="F217" s="5"/>
      <c r="G217" s="5"/>
      <c r="H217" s="5"/>
      <c r="I217" s="5"/>
      <c r="J217" s="5"/>
      <c r="K217" s="5"/>
      <c r="L217" s="5"/>
      <c r="M217" s="5"/>
    </row>
    <row r="218" spans="1:13" x14ac:dyDescent="0.2">
      <c r="A218" s="1"/>
      <c r="D218" s="5"/>
      <c r="E218" s="5"/>
      <c r="F218" s="5"/>
      <c r="G218" s="5"/>
      <c r="H218" s="5"/>
      <c r="I218" s="5"/>
      <c r="J218" s="5"/>
      <c r="K218" s="5"/>
      <c r="L218" s="5"/>
      <c r="M218" s="5"/>
    </row>
    <row r="219" spans="1:13" x14ac:dyDescent="0.2">
      <c r="A219" s="1"/>
      <c r="D219" s="5"/>
      <c r="E219" s="5"/>
      <c r="F219" s="5"/>
      <c r="G219" s="5"/>
      <c r="H219" s="5"/>
      <c r="I219" s="5"/>
      <c r="J219" s="5"/>
      <c r="K219" s="5"/>
      <c r="L219" s="5"/>
      <c r="M219" s="5"/>
    </row>
    <row r="220" spans="1:13" x14ac:dyDescent="0.2">
      <c r="A220" s="1"/>
      <c r="D220" s="5"/>
      <c r="E220" s="5"/>
      <c r="F220" s="5"/>
      <c r="G220" s="5"/>
      <c r="H220" s="5"/>
      <c r="I220" s="5"/>
      <c r="J220" s="5"/>
      <c r="K220" s="5"/>
      <c r="L220" s="5"/>
      <c r="M220" s="5"/>
    </row>
    <row r="221" spans="1:13" x14ac:dyDescent="0.2">
      <c r="A221" s="1"/>
      <c r="D221" s="5"/>
      <c r="E221" s="5"/>
      <c r="F221" s="5"/>
      <c r="G221" s="5"/>
      <c r="H221" s="5"/>
      <c r="I221" s="5"/>
      <c r="J221" s="5"/>
      <c r="K221" s="5"/>
      <c r="L221" s="5"/>
      <c r="M221" s="5"/>
    </row>
    <row r="222" spans="1:13" x14ac:dyDescent="0.2">
      <c r="A222" s="1"/>
      <c r="D222" s="5"/>
      <c r="E222" s="5"/>
      <c r="F222" s="5"/>
      <c r="G222" s="5"/>
      <c r="H222" s="5"/>
      <c r="I222" s="5"/>
      <c r="J222" s="5"/>
      <c r="K222" s="5"/>
      <c r="L222" s="5"/>
      <c r="M222" s="5"/>
    </row>
    <row r="223" spans="1:13" x14ac:dyDescent="0.2">
      <c r="A223" s="1"/>
      <c r="D223" s="5"/>
      <c r="E223" s="5"/>
      <c r="F223" s="5"/>
      <c r="G223" s="5"/>
      <c r="H223" s="5"/>
      <c r="I223" s="5"/>
      <c r="J223" s="5"/>
      <c r="K223" s="5"/>
      <c r="L223" s="5"/>
      <c r="M223" s="5"/>
    </row>
    <row r="224" spans="1:13" x14ac:dyDescent="0.2">
      <c r="A224" s="1"/>
      <c r="D224" s="5"/>
      <c r="E224" s="5"/>
      <c r="F224" s="5"/>
      <c r="G224" s="5"/>
      <c r="H224" s="5"/>
      <c r="I224" s="5"/>
      <c r="J224" s="5"/>
      <c r="K224" s="5"/>
      <c r="L224" s="5"/>
      <c r="M224" s="5"/>
    </row>
    <row r="225" spans="1:13" x14ac:dyDescent="0.2">
      <c r="A225" s="1"/>
      <c r="D225" s="5"/>
      <c r="E225" s="5"/>
      <c r="F225" s="5"/>
      <c r="G225" s="5"/>
      <c r="H225" s="5"/>
      <c r="I225" s="5"/>
      <c r="J225" s="5"/>
      <c r="K225" s="5"/>
      <c r="L225" s="5"/>
      <c r="M225" s="5"/>
    </row>
    <row r="226" spans="1:13" x14ac:dyDescent="0.2">
      <c r="A226" s="1"/>
      <c r="D226" s="5"/>
      <c r="E226" s="5"/>
      <c r="F226" s="5"/>
      <c r="G226" s="5"/>
      <c r="H226" s="5"/>
      <c r="I226" s="5"/>
      <c r="J226" s="5"/>
      <c r="K226" s="5"/>
      <c r="L226" s="5"/>
      <c r="M226" s="5"/>
    </row>
    <row r="227" spans="1:13" x14ac:dyDescent="0.2">
      <c r="A227" s="1"/>
      <c r="D227" s="5"/>
      <c r="E227" s="5"/>
      <c r="F227" s="5"/>
      <c r="G227" s="5"/>
      <c r="H227" s="5"/>
      <c r="I227" s="5"/>
      <c r="J227" s="5"/>
      <c r="K227" s="5"/>
      <c r="L227" s="5"/>
      <c r="M227" s="5"/>
    </row>
    <row r="228" spans="1:13" x14ac:dyDescent="0.2">
      <c r="A228" s="1"/>
      <c r="D228" s="5"/>
      <c r="E228" s="5"/>
      <c r="F228" s="5"/>
      <c r="G228" s="5"/>
      <c r="H228" s="5"/>
      <c r="I228" s="5"/>
      <c r="J228" s="5"/>
      <c r="K228" s="5"/>
      <c r="L228" s="5"/>
      <c r="M228" s="5"/>
    </row>
    <row r="229" spans="1:13" x14ac:dyDescent="0.2">
      <c r="A229" s="1"/>
      <c r="D229" s="5"/>
      <c r="E229" s="5"/>
      <c r="F229" s="5"/>
      <c r="G229" s="5"/>
      <c r="H229" s="5"/>
      <c r="I229" s="5"/>
      <c r="J229" s="5"/>
      <c r="K229" s="5"/>
      <c r="L229" s="5"/>
      <c r="M229" s="5"/>
    </row>
    <row r="230" spans="1:13" x14ac:dyDescent="0.2">
      <c r="A230" s="1"/>
      <c r="D230" s="5"/>
      <c r="E230" s="5"/>
      <c r="F230" s="5"/>
      <c r="G230" s="5"/>
      <c r="H230" s="5"/>
      <c r="I230" s="5"/>
      <c r="J230" s="5"/>
      <c r="K230" s="5"/>
      <c r="L230" s="5"/>
      <c r="M230" s="5"/>
    </row>
    <row r="231" spans="1:13" x14ac:dyDescent="0.2">
      <c r="A231" s="1"/>
      <c r="D231" s="5"/>
      <c r="E231" s="5"/>
      <c r="F231" s="5"/>
      <c r="G231" s="5"/>
      <c r="H231" s="5"/>
      <c r="I231" s="5"/>
      <c r="J231" s="5"/>
      <c r="K231" s="5"/>
      <c r="L231" s="5"/>
      <c r="M231" s="5"/>
    </row>
    <row r="232" spans="1:13" x14ac:dyDescent="0.2">
      <c r="A232" s="1"/>
      <c r="D232" s="5"/>
      <c r="E232" s="5"/>
      <c r="F232" s="5"/>
      <c r="G232" s="5"/>
      <c r="H232" s="5"/>
      <c r="I232" s="5"/>
      <c r="J232" s="5"/>
      <c r="K232" s="5"/>
      <c r="L232" s="5"/>
      <c r="M232" s="5"/>
    </row>
    <row r="233" spans="1:13" x14ac:dyDescent="0.2">
      <c r="A233" s="1"/>
      <c r="D233" s="5"/>
      <c r="E233" s="5"/>
      <c r="F233" s="5"/>
      <c r="G233" s="5"/>
      <c r="H233" s="5"/>
      <c r="I233" s="5"/>
      <c r="J233" s="5"/>
      <c r="K233" s="5"/>
      <c r="L233" s="5"/>
      <c r="M233" s="5"/>
    </row>
    <row r="234" spans="1:13" x14ac:dyDescent="0.2">
      <c r="A234" s="1"/>
      <c r="D234" s="5"/>
      <c r="E234" s="5"/>
      <c r="F234" s="5"/>
      <c r="G234" s="5"/>
      <c r="H234" s="5"/>
      <c r="I234" s="5"/>
      <c r="J234" s="5"/>
      <c r="K234" s="5"/>
      <c r="L234" s="5"/>
      <c r="M234" s="5"/>
    </row>
    <row r="235" spans="1:13" x14ac:dyDescent="0.2">
      <c r="A235" s="1"/>
      <c r="D235" s="5"/>
      <c r="E235" s="5"/>
      <c r="F235" s="5"/>
      <c r="G235" s="5"/>
      <c r="H235" s="5"/>
      <c r="I235" s="5"/>
      <c r="J235" s="5"/>
      <c r="K235" s="5"/>
      <c r="L235" s="5"/>
      <c r="M235" s="5"/>
    </row>
    <row r="236" spans="1:13" x14ac:dyDescent="0.2">
      <c r="A236" s="1"/>
      <c r="D236" s="5"/>
      <c r="E236" s="5"/>
      <c r="F236" s="5"/>
      <c r="G236" s="5"/>
      <c r="H236" s="5"/>
      <c r="I236" s="5"/>
      <c r="J236" s="5"/>
      <c r="K236" s="5"/>
      <c r="L236" s="5"/>
      <c r="M236" s="5"/>
    </row>
    <row r="237" spans="1:13" x14ac:dyDescent="0.2">
      <c r="A237" s="1"/>
      <c r="D237" s="5"/>
      <c r="E237" s="5"/>
      <c r="F237" s="5"/>
      <c r="G237" s="5"/>
      <c r="H237" s="5"/>
      <c r="I237" s="5"/>
      <c r="J237" s="5"/>
      <c r="K237" s="5"/>
      <c r="L237" s="5"/>
      <c r="M237" s="5"/>
    </row>
    <row r="238" spans="1:13" x14ac:dyDescent="0.2">
      <c r="A238" s="1"/>
      <c r="D238" s="5"/>
      <c r="E238" s="5"/>
      <c r="F238" s="5"/>
      <c r="G238" s="5"/>
      <c r="H238" s="5"/>
      <c r="I238" s="5"/>
      <c r="J238" s="5"/>
      <c r="K238" s="5"/>
      <c r="L238" s="5"/>
      <c r="M238" s="5"/>
    </row>
    <row r="239" spans="1:13" x14ac:dyDescent="0.2">
      <c r="A239" s="1"/>
      <c r="D239" s="5"/>
      <c r="E239" s="5"/>
      <c r="F239" s="5"/>
      <c r="G239" s="5"/>
      <c r="H239" s="5"/>
      <c r="I239" s="5"/>
      <c r="J239" s="5"/>
      <c r="K239" s="5"/>
      <c r="L239" s="5"/>
      <c r="M239" s="5"/>
    </row>
    <row r="240" spans="1:13" x14ac:dyDescent="0.2">
      <c r="A240" s="1"/>
      <c r="D240" s="5"/>
      <c r="E240" s="5"/>
      <c r="F240" s="5"/>
      <c r="G240" s="5"/>
      <c r="H240" s="5"/>
      <c r="I240" s="5"/>
      <c r="J240" s="5"/>
      <c r="K240" s="5"/>
      <c r="L240" s="5"/>
      <c r="M240" s="5"/>
    </row>
    <row r="241" spans="1:13" x14ac:dyDescent="0.2">
      <c r="A241" s="1"/>
      <c r="D241" s="5"/>
      <c r="E241" s="5"/>
      <c r="F241" s="5"/>
      <c r="G241" s="5"/>
      <c r="H241" s="5"/>
      <c r="I241" s="5"/>
      <c r="J241" s="5"/>
      <c r="K241" s="5"/>
      <c r="L241" s="5"/>
      <c r="M241" s="5"/>
    </row>
    <row r="242" spans="1:13" x14ac:dyDescent="0.2">
      <c r="A242" s="1"/>
      <c r="D242" s="5"/>
      <c r="E242" s="5"/>
      <c r="F242" s="5"/>
      <c r="G242" s="5"/>
      <c r="H242" s="5"/>
      <c r="I242" s="5"/>
      <c r="J242" s="5"/>
      <c r="K242" s="5"/>
      <c r="L242" s="5"/>
      <c r="M242" s="5"/>
    </row>
    <row r="243" spans="1:13" x14ac:dyDescent="0.2">
      <c r="A243" s="1"/>
      <c r="D243" s="5"/>
      <c r="E243" s="5"/>
      <c r="F243" s="5"/>
      <c r="G243" s="5"/>
      <c r="H243" s="5"/>
      <c r="I243" s="5"/>
      <c r="J243" s="5"/>
      <c r="K243" s="5"/>
      <c r="L243" s="5"/>
      <c r="M243" s="5"/>
    </row>
    <row r="244" spans="1:13" x14ac:dyDescent="0.2">
      <c r="A244" s="1"/>
      <c r="D244" s="5"/>
      <c r="E244" s="5"/>
      <c r="F244" s="5"/>
      <c r="G244" s="5"/>
      <c r="H244" s="5"/>
      <c r="I244" s="5"/>
      <c r="J244" s="5"/>
      <c r="K244" s="5"/>
      <c r="L244" s="5"/>
      <c r="M244" s="5"/>
    </row>
    <row r="245" spans="1:13" x14ac:dyDescent="0.2">
      <c r="A245" s="1"/>
      <c r="D245" s="5"/>
      <c r="E245" s="5"/>
      <c r="F245" s="5"/>
      <c r="G245" s="5"/>
      <c r="H245" s="5"/>
      <c r="I245" s="5"/>
      <c r="J245" s="5"/>
      <c r="K245" s="5"/>
      <c r="L245" s="5"/>
      <c r="M245" s="5"/>
    </row>
    <row r="246" spans="1:13" x14ac:dyDescent="0.2">
      <c r="A246" s="1"/>
      <c r="D246" s="5"/>
      <c r="E246" s="5"/>
      <c r="F246" s="5"/>
      <c r="G246" s="5"/>
      <c r="H246" s="5"/>
      <c r="I246" s="5"/>
      <c r="J246" s="5"/>
      <c r="K246" s="5"/>
      <c r="L246" s="5"/>
      <c r="M246" s="5"/>
    </row>
    <row r="247" spans="1:13" x14ac:dyDescent="0.2">
      <c r="A247" s="1"/>
      <c r="D247" s="5"/>
      <c r="E247" s="5"/>
      <c r="F247" s="5"/>
      <c r="G247" s="5"/>
      <c r="H247" s="5"/>
      <c r="I247" s="5"/>
      <c r="J247" s="5"/>
      <c r="K247" s="5"/>
      <c r="L247" s="5"/>
      <c r="M247" s="5"/>
    </row>
    <row r="248" spans="1:13" x14ac:dyDescent="0.2">
      <c r="A248" s="1"/>
      <c r="D248" s="5"/>
      <c r="E248" s="5"/>
      <c r="F248" s="5"/>
      <c r="G248" s="5"/>
      <c r="H248" s="5"/>
      <c r="I248" s="5"/>
      <c r="J248" s="5"/>
      <c r="K248" s="5"/>
      <c r="L248" s="5"/>
      <c r="M248" s="5"/>
    </row>
    <row r="249" spans="1:13" x14ac:dyDescent="0.2">
      <c r="A249" s="1"/>
      <c r="D249" s="5"/>
      <c r="E249" s="5"/>
      <c r="F249" s="5"/>
      <c r="G249" s="5"/>
      <c r="H249" s="5"/>
      <c r="I249" s="5"/>
      <c r="J249" s="5"/>
      <c r="K249" s="5"/>
      <c r="L249" s="5"/>
      <c r="M249" s="5"/>
    </row>
    <row r="250" spans="1:13" x14ac:dyDescent="0.2">
      <c r="A250" s="1"/>
      <c r="D250" s="5"/>
      <c r="E250" s="5"/>
      <c r="F250" s="5"/>
      <c r="G250" s="5"/>
      <c r="H250" s="5"/>
      <c r="I250" s="5"/>
      <c r="J250" s="5"/>
      <c r="K250" s="5"/>
      <c r="L250" s="5"/>
      <c r="M250" s="5"/>
    </row>
    <row r="251" spans="1:13" x14ac:dyDescent="0.2">
      <c r="A251" s="1"/>
      <c r="D251" s="5"/>
      <c r="E251" s="5"/>
      <c r="F251" s="5"/>
      <c r="G251" s="5"/>
      <c r="H251" s="5"/>
      <c r="I251" s="5"/>
      <c r="J251" s="5"/>
      <c r="K251" s="5"/>
      <c r="L251" s="5"/>
      <c r="M251" s="5"/>
    </row>
    <row r="252" spans="1:13" x14ac:dyDescent="0.2">
      <c r="A252" s="1"/>
      <c r="D252" s="5"/>
      <c r="E252" s="5"/>
      <c r="F252" s="5"/>
      <c r="G252" s="5"/>
      <c r="H252" s="5"/>
      <c r="I252" s="5"/>
      <c r="J252" s="5"/>
      <c r="K252" s="5"/>
      <c r="L252" s="5"/>
      <c r="M252" s="5"/>
    </row>
    <row r="253" spans="1:13" x14ac:dyDescent="0.2">
      <c r="A253" s="1"/>
      <c r="D253" s="5"/>
      <c r="E253" s="5"/>
      <c r="F253" s="5"/>
      <c r="G253" s="5"/>
      <c r="H253" s="5"/>
      <c r="I253" s="5"/>
      <c r="J253" s="5"/>
      <c r="K253" s="5"/>
      <c r="L253" s="5"/>
      <c r="M253" s="5"/>
    </row>
    <row r="254" spans="1:13" x14ac:dyDescent="0.2">
      <c r="A254" s="1"/>
      <c r="D254" s="5"/>
      <c r="E254" s="5"/>
      <c r="F254" s="5"/>
      <c r="G254" s="5"/>
      <c r="H254" s="5"/>
      <c r="I254" s="5"/>
      <c r="J254" s="5"/>
      <c r="K254" s="5"/>
      <c r="L254" s="5"/>
      <c r="M254" s="5"/>
    </row>
    <row r="255" spans="1:13" x14ac:dyDescent="0.2">
      <c r="A255" s="1"/>
      <c r="D255" s="5"/>
      <c r="E255" s="5"/>
      <c r="F255" s="5"/>
      <c r="G255" s="5"/>
      <c r="H255" s="5"/>
      <c r="I255" s="5"/>
      <c r="J255" s="5"/>
      <c r="K255" s="5"/>
      <c r="L255" s="5"/>
      <c r="M255" s="5"/>
    </row>
    <row r="256" spans="1:13" x14ac:dyDescent="0.2">
      <c r="A256" s="1"/>
      <c r="D256" s="5"/>
      <c r="E256" s="5"/>
      <c r="F256" s="5"/>
      <c r="G256" s="5"/>
      <c r="H256" s="5"/>
      <c r="I256" s="5"/>
      <c r="J256" s="5"/>
      <c r="K256" s="5"/>
      <c r="L256" s="5"/>
      <c r="M256" s="5"/>
    </row>
    <row r="257" spans="1:13" x14ac:dyDescent="0.2">
      <c r="A257" s="1"/>
      <c r="D257" s="5"/>
      <c r="E257" s="5"/>
      <c r="F257" s="5"/>
      <c r="G257" s="5"/>
      <c r="H257" s="5"/>
      <c r="I257" s="5"/>
      <c r="J257" s="5"/>
      <c r="K257" s="5"/>
      <c r="L257" s="5"/>
      <c r="M257" s="5"/>
    </row>
    <row r="258" spans="1:13" x14ac:dyDescent="0.2">
      <c r="A258" s="1"/>
      <c r="D258" s="5"/>
      <c r="E258" s="5"/>
      <c r="F258" s="5"/>
      <c r="G258" s="5"/>
      <c r="H258" s="5"/>
      <c r="I258" s="5"/>
      <c r="J258" s="5"/>
      <c r="K258" s="5"/>
      <c r="L258" s="5"/>
      <c r="M258" s="5"/>
    </row>
    <row r="259" spans="1:13" x14ac:dyDescent="0.2">
      <c r="A259" s="1"/>
      <c r="D259" s="5"/>
      <c r="E259" s="5"/>
      <c r="F259" s="5"/>
      <c r="G259" s="5"/>
      <c r="H259" s="5"/>
      <c r="I259" s="5"/>
      <c r="J259" s="5"/>
      <c r="K259" s="5"/>
      <c r="L259" s="5"/>
      <c r="M259" s="5"/>
    </row>
    <row r="260" spans="1:13" x14ac:dyDescent="0.2">
      <c r="A260" s="1"/>
      <c r="D260" s="5"/>
      <c r="E260" s="5"/>
      <c r="F260" s="5"/>
      <c r="G260" s="5"/>
      <c r="H260" s="5"/>
      <c r="I260" s="5"/>
      <c r="J260" s="5"/>
      <c r="K260" s="5"/>
      <c r="L260" s="5"/>
      <c r="M260" s="5"/>
    </row>
    <row r="261" spans="1:13" x14ac:dyDescent="0.2">
      <c r="A261" s="1"/>
      <c r="D261" s="5"/>
      <c r="E261" s="5"/>
      <c r="F261" s="5"/>
      <c r="G261" s="5"/>
      <c r="H261" s="5"/>
      <c r="I261" s="5"/>
      <c r="J261" s="5"/>
      <c r="K261" s="5"/>
      <c r="L261" s="5"/>
      <c r="M261" s="5"/>
    </row>
    <row r="262" spans="1:13" x14ac:dyDescent="0.2">
      <c r="A262" s="1"/>
      <c r="D262" s="5"/>
      <c r="E262" s="5"/>
      <c r="F262" s="5"/>
      <c r="G262" s="5"/>
      <c r="H262" s="5"/>
      <c r="I262" s="5"/>
      <c r="J262" s="5"/>
      <c r="K262" s="5"/>
      <c r="L262" s="5"/>
      <c r="M262" s="5"/>
    </row>
    <row r="263" spans="1:13" x14ac:dyDescent="0.2">
      <c r="A263" s="1"/>
      <c r="D263" s="5"/>
      <c r="E263" s="5"/>
      <c r="F263" s="5"/>
      <c r="G263" s="5"/>
      <c r="H263" s="5"/>
      <c r="I263" s="5"/>
      <c r="J263" s="5"/>
      <c r="K263" s="5"/>
      <c r="L263" s="5"/>
      <c r="M263" s="5"/>
    </row>
    <row r="264" spans="1:13" x14ac:dyDescent="0.2">
      <c r="A264" s="1"/>
      <c r="D264" s="5"/>
      <c r="E264" s="5"/>
      <c r="F264" s="5"/>
      <c r="G264" s="5"/>
      <c r="H264" s="5"/>
      <c r="I264" s="5"/>
      <c r="J264" s="5"/>
      <c r="K264" s="5"/>
      <c r="L264" s="5"/>
      <c r="M264" s="5"/>
    </row>
    <row r="265" spans="1:13" x14ac:dyDescent="0.2">
      <c r="A265" s="1"/>
      <c r="D265" s="5"/>
      <c r="E265" s="5"/>
      <c r="F265" s="5"/>
      <c r="G265" s="5"/>
      <c r="H265" s="5"/>
      <c r="I265" s="5"/>
      <c r="J265" s="5"/>
      <c r="K265" s="5"/>
      <c r="L265" s="5"/>
      <c r="M265" s="5"/>
    </row>
    <row r="266" spans="1:13" x14ac:dyDescent="0.2">
      <c r="A266" s="1"/>
      <c r="D266" s="5"/>
      <c r="E266" s="5"/>
      <c r="F266" s="5"/>
      <c r="G266" s="5"/>
      <c r="H266" s="5"/>
      <c r="I266" s="5"/>
      <c r="J266" s="5"/>
      <c r="K266" s="5"/>
      <c r="L266" s="5"/>
      <c r="M266" s="5"/>
    </row>
    <row r="267" spans="1:13" x14ac:dyDescent="0.2">
      <c r="A267" s="1"/>
      <c r="D267" s="5"/>
      <c r="E267" s="5"/>
      <c r="F267" s="5"/>
      <c r="G267" s="5"/>
      <c r="H267" s="5"/>
      <c r="I267" s="5"/>
      <c r="J267" s="5"/>
      <c r="K267" s="5"/>
      <c r="L267" s="5"/>
      <c r="M267" s="5"/>
    </row>
    <row r="268" spans="1:13" x14ac:dyDescent="0.2">
      <c r="A268" s="1"/>
      <c r="D268" s="5"/>
      <c r="E268" s="5"/>
      <c r="F268" s="5"/>
      <c r="G268" s="5"/>
      <c r="H268" s="5"/>
      <c r="I268" s="5"/>
      <c r="J268" s="5"/>
      <c r="K268" s="5"/>
      <c r="L268" s="5"/>
      <c r="M268" s="5"/>
    </row>
    <row r="269" spans="1:13" x14ac:dyDescent="0.2">
      <c r="A269" s="1"/>
      <c r="D269" s="5"/>
      <c r="E269" s="5"/>
      <c r="F269" s="5"/>
      <c r="G269" s="5"/>
      <c r="H269" s="5"/>
      <c r="I269" s="5"/>
      <c r="J269" s="5"/>
      <c r="K269" s="5"/>
      <c r="L269" s="5"/>
      <c r="M269" s="5"/>
    </row>
    <row r="270" spans="1:13" x14ac:dyDescent="0.2">
      <c r="A270" s="1"/>
      <c r="D270" s="5"/>
      <c r="E270" s="5"/>
      <c r="F270" s="5"/>
      <c r="G270" s="5"/>
      <c r="H270" s="5"/>
      <c r="I270" s="5"/>
      <c r="J270" s="5"/>
      <c r="K270" s="5"/>
      <c r="L270" s="5"/>
      <c r="M270" s="5"/>
    </row>
    <row r="271" spans="1:13" x14ac:dyDescent="0.2">
      <c r="A271" s="1"/>
      <c r="D271" s="5"/>
      <c r="E271" s="5"/>
      <c r="F271" s="5"/>
      <c r="G271" s="5"/>
      <c r="H271" s="5"/>
      <c r="I271" s="5"/>
      <c r="J271" s="5"/>
      <c r="K271" s="5"/>
      <c r="L271" s="5"/>
      <c r="M271" s="5"/>
    </row>
    <row r="272" spans="1:13" x14ac:dyDescent="0.2">
      <c r="A272" s="1"/>
      <c r="D272" s="5"/>
      <c r="E272" s="5"/>
      <c r="F272" s="5"/>
      <c r="G272" s="5"/>
      <c r="H272" s="5"/>
      <c r="I272" s="5"/>
      <c r="J272" s="5"/>
      <c r="K272" s="5"/>
      <c r="L272" s="5"/>
      <c r="M272" s="5"/>
    </row>
    <row r="273" spans="1:13" x14ac:dyDescent="0.2">
      <c r="A273" s="1"/>
      <c r="D273" s="5"/>
      <c r="E273" s="5"/>
      <c r="F273" s="5"/>
      <c r="G273" s="5"/>
      <c r="H273" s="5"/>
      <c r="I273" s="5"/>
      <c r="J273" s="5"/>
      <c r="K273" s="5"/>
      <c r="L273" s="5"/>
      <c r="M273" s="5"/>
    </row>
    <row r="274" spans="1:13" x14ac:dyDescent="0.2">
      <c r="A274" s="1"/>
      <c r="D274" s="5"/>
      <c r="E274" s="5"/>
      <c r="F274" s="5"/>
      <c r="G274" s="5"/>
      <c r="H274" s="5"/>
      <c r="I274" s="5"/>
      <c r="J274" s="5"/>
      <c r="K274" s="5"/>
      <c r="L274" s="5"/>
      <c r="M274" s="5"/>
    </row>
    <row r="275" spans="1:13" x14ac:dyDescent="0.2">
      <c r="A275" s="1"/>
      <c r="D275" s="5"/>
      <c r="E275" s="5"/>
      <c r="F275" s="5"/>
      <c r="G275" s="5"/>
      <c r="H275" s="5"/>
      <c r="I275" s="5"/>
      <c r="J275" s="5"/>
      <c r="K275" s="5"/>
      <c r="L275" s="5"/>
      <c r="M275" s="5"/>
    </row>
  </sheetData>
  <mergeCells count="2">
    <mergeCell ref="A6:A7"/>
    <mergeCell ref="B6:N6"/>
  </mergeCells>
  <printOptions horizontalCentered="1"/>
  <pageMargins left="0" right="0" top="0.59055118110236227" bottom="0.62992125984251968" header="0" footer="0"/>
  <pageSetup paperSize="9" scale="45" fitToHeight="3" orientation="landscape" r:id="rId1"/>
  <headerFooter alignWithMargins="0">
    <oddHeader>&amp;R&amp;G</oddHeader>
    <oddFooter>&amp;C&amp;"Arial,Normal"&amp;9Subsecretaría de Coordinación Económica y Estadística
MINISTERIO DE HACIENDA Y FINANZAS&amp;R&amp;P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44AEAC"/>
  </sheetPr>
  <dimension ref="A1:O275"/>
  <sheetViews>
    <sheetView showGridLines="0" zoomScale="80" zoomScaleNormal="80" workbookViewId="0"/>
  </sheetViews>
  <sheetFormatPr baseColWidth="10" defaultRowHeight="14.25" x14ac:dyDescent="0.2"/>
  <cols>
    <col min="1" max="1" width="41.83203125" style="11" customWidth="1"/>
    <col min="2" max="4" width="22.33203125" style="1" customWidth="1"/>
    <col min="5" max="5" width="22.33203125" style="1" hidden="1" customWidth="1"/>
    <col min="6" max="10" width="22.33203125" style="1" customWidth="1"/>
    <col min="11" max="12" width="22.33203125" style="1" hidden="1" customWidth="1"/>
    <col min="13" max="13" width="22.33203125" style="1" customWidth="1"/>
    <col min="14" max="14" width="23.83203125" style="1" customWidth="1"/>
    <col min="15" max="15" width="12" style="1" customWidth="1"/>
    <col min="16" max="16384" width="12" style="1"/>
  </cols>
  <sheetData>
    <row r="1" spans="1:15" ht="11.25" customHeight="1" x14ac:dyDescent="0.2">
      <c r="A1" s="1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x14ac:dyDescent="0.2">
      <c r="A2" s="1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 ht="17.25" customHeight="1" x14ac:dyDescent="0.25">
      <c r="A3" s="2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5" ht="17.25" customHeight="1" x14ac:dyDescent="0.25">
      <c r="A4" s="21" t="s">
        <v>155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5" ht="12.75" customHeight="1" x14ac:dyDescent="0.25">
      <c r="A5" s="1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5" t="s">
        <v>1</v>
      </c>
    </row>
    <row r="6" spans="1:15" ht="18.75" customHeight="1" x14ac:dyDescent="0.2">
      <c r="A6" s="26" t="s">
        <v>2</v>
      </c>
      <c r="B6" s="27" t="s">
        <v>156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5" ht="60" customHeight="1" x14ac:dyDescent="0.2">
      <c r="A7" s="26"/>
      <c r="B7" s="19" t="s">
        <v>139</v>
      </c>
      <c r="C7" s="19" t="s">
        <v>175</v>
      </c>
      <c r="D7" s="19" t="s">
        <v>143</v>
      </c>
      <c r="E7" s="19" t="s">
        <v>141</v>
      </c>
      <c r="F7" s="25" t="s">
        <v>150</v>
      </c>
      <c r="G7" s="19" t="s">
        <v>144</v>
      </c>
      <c r="H7" s="19" t="s">
        <v>146</v>
      </c>
      <c r="I7" s="19" t="s">
        <v>145</v>
      </c>
      <c r="J7" s="19" t="s">
        <v>147</v>
      </c>
      <c r="K7" s="19" t="s">
        <v>148</v>
      </c>
      <c r="L7" s="19" t="s">
        <v>149</v>
      </c>
      <c r="M7" s="19" t="s">
        <v>142</v>
      </c>
      <c r="N7" s="20" t="s">
        <v>140</v>
      </c>
    </row>
    <row r="8" spans="1:15" ht="18" customHeight="1" x14ac:dyDescent="0.2">
      <c r="A8" s="17" t="s">
        <v>3</v>
      </c>
      <c r="B8" s="16">
        <v>204849494.05000001</v>
      </c>
      <c r="C8" s="16">
        <v>35235.873184103999</v>
      </c>
      <c r="D8" s="16">
        <v>6337061.8677198533</v>
      </c>
      <c r="E8" s="16">
        <v>0</v>
      </c>
      <c r="F8" s="16">
        <v>787983.97</v>
      </c>
      <c r="G8" s="16">
        <v>331503.24</v>
      </c>
      <c r="H8" s="16">
        <v>10214690.140000001</v>
      </c>
      <c r="I8" s="16">
        <v>1423352.71</v>
      </c>
      <c r="J8" s="16">
        <v>24097717.600000009</v>
      </c>
      <c r="K8" s="16">
        <v>0</v>
      </c>
      <c r="L8" s="16">
        <v>0</v>
      </c>
      <c r="M8" s="16">
        <v>31.419999999999998</v>
      </c>
      <c r="N8" s="18">
        <f t="shared" ref="N8:N39" si="0">SUM(B8:M8)</f>
        <v>248077070.870904</v>
      </c>
      <c r="O8" s="4"/>
    </row>
    <row r="9" spans="1:15" ht="18" customHeight="1" x14ac:dyDescent="0.2">
      <c r="A9" s="17" t="s">
        <v>4</v>
      </c>
      <c r="B9" s="16">
        <v>108090897.21000001</v>
      </c>
      <c r="C9" s="16">
        <v>19888.965455527996</v>
      </c>
      <c r="D9" s="16">
        <v>4324517.1396010192</v>
      </c>
      <c r="E9" s="16">
        <v>0</v>
      </c>
      <c r="F9" s="16">
        <v>552078.21</v>
      </c>
      <c r="G9" s="16">
        <v>234181.19</v>
      </c>
      <c r="H9" s="16">
        <v>5389884.0599999996</v>
      </c>
      <c r="I9" s="16">
        <v>997230.97</v>
      </c>
      <c r="J9" s="16">
        <v>18274531.23</v>
      </c>
      <c r="K9" s="16">
        <v>0</v>
      </c>
      <c r="L9" s="16">
        <v>0</v>
      </c>
      <c r="M9" s="16">
        <v>22.009999999999998</v>
      </c>
      <c r="N9" s="18">
        <f t="shared" si="0"/>
        <v>137883230.98505655</v>
      </c>
      <c r="O9" s="4"/>
    </row>
    <row r="10" spans="1:15" ht="18" customHeight="1" x14ac:dyDescent="0.2">
      <c r="A10" s="17" t="s">
        <v>5</v>
      </c>
      <c r="B10" s="16">
        <v>114714773.06</v>
      </c>
      <c r="C10" s="16">
        <v>16875.976299446</v>
      </c>
      <c r="D10" s="16">
        <v>1769406.3138539046</v>
      </c>
      <c r="E10" s="16">
        <v>0</v>
      </c>
      <c r="F10" s="16">
        <v>385671.65</v>
      </c>
      <c r="G10" s="16">
        <v>206809.36</v>
      </c>
      <c r="H10" s="16">
        <v>5720179.4299999997</v>
      </c>
      <c r="I10" s="16">
        <v>696647.17</v>
      </c>
      <c r="J10" s="16">
        <v>10800737.659999996</v>
      </c>
      <c r="K10" s="16">
        <v>0</v>
      </c>
      <c r="L10" s="16">
        <v>0</v>
      </c>
      <c r="M10" s="16">
        <v>15.37</v>
      </c>
      <c r="N10" s="18">
        <f t="shared" si="0"/>
        <v>134311115.99015337</v>
      </c>
      <c r="O10" s="4"/>
    </row>
    <row r="11" spans="1:15" ht="18" customHeight="1" x14ac:dyDescent="0.2">
      <c r="A11" s="17" t="s">
        <v>6</v>
      </c>
      <c r="B11" s="16">
        <v>1011966880.3900001</v>
      </c>
      <c r="C11" s="16">
        <v>181188.23678219997</v>
      </c>
      <c r="D11" s="16">
        <v>4299169.6650135098</v>
      </c>
      <c r="E11" s="16">
        <v>0</v>
      </c>
      <c r="F11" s="16">
        <v>41396077.25</v>
      </c>
      <c r="G11" s="16">
        <v>18538547.608978789</v>
      </c>
      <c r="H11" s="16">
        <v>50461086.840000004</v>
      </c>
      <c r="I11" s="16">
        <v>74774641.189999998</v>
      </c>
      <c r="J11" s="16">
        <v>203206641.45000005</v>
      </c>
      <c r="K11" s="16">
        <v>0</v>
      </c>
      <c r="L11" s="16">
        <v>0</v>
      </c>
      <c r="M11" s="16">
        <v>1650.8700000000001</v>
      </c>
      <c r="N11" s="18">
        <f t="shared" si="0"/>
        <v>1404825883.5007746</v>
      </c>
      <c r="O11" s="4"/>
    </row>
    <row r="12" spans="1:15" ht="18" customHeight="1" x14ac:dyDescent="0.2">
      <c r="A12" s="17" t="s">
        <v>7</v>
      </c>
      <c r="B12" s="16">
        <v>130288429.91000003</v>
      </c>
      <c r="C12" s="16">
        <v>24762.392360234</v>
      </c>
      <c r="D12" s="16">
        <v>3112001.6576154493</v>
      </c>
      <c r="E12" s="16">
        <v>0</v>
      </c>
      <c r="F12" s="16">
        <v>1415434.56</v>
      </c>
      <c r="G12" s="16">
        <v>565684.42000000004</v>
      </c>
      <c r="H12" s="16">
        <v>6496749.9500000002</v>
      </c>
      <c r="I12" s="16">
        <v>2556730.46</v>
      </c>
      <c r="J12" s="16">
        <v>21910461.969999999</v>
      </c>
      <c r="K12" s="16">
        <v>0</v>
      </c>
      <c r="L12" s="16">
        <v>0</v>
      </c>
      <c r="M12" s="16">
        <v>56.430000000000007</v>
      </c>
      <c r="N12" s="18">
        <f t="shared" si="0"/>
        <v>166370311.74997571</v>
      </c>
      <c r="O12" s="4"/>
    </row>
    <row r="13" spans="1:15" ht="18" customHeight="1" x14ac:dyDescent="0.2">
      <c r="A13" s="17" t="s">
        <v>8</v>
      </c>
      <c r="B13" s="16">
        <v>595398687.48000002</v>
      </c>
      <c r="C13" s="16">
        <v>106657.43094870198</v>
      </c>
      <c r="D13" s="16">
        <v>4702363.4221417047</v>
      </c>
      <c r="E13" s="16">
        <v>0</v>
      </c>
      <c r="F13" s="16">
        <v>20130298.620000001</v>
      </c>
      <c r="G13" s="16">
        <v>0</v>
      </c>
      <c r="H13" s="16">
        <v>29689178.030000001</v>
      </c>
      <c r="I13" s="16">
        <v>36361799.390000001</v>
      </c>
      <c r="J13" s="16">
        <v>151098834.26000002</v>
      </c>
      <c r="K13" s="16">
        <v>0</v>
      </c>
      <c r="L13" s="16">
        <v>0</v>
      </c>
      <c r="M13" s="16">
        <v>802.79</v>
      </c>
      <c r="N13" s="18">
        <f t="shared" si="0"/>
        <v>837488621.42309034</v>
      </c>
      <c r="O13" s="4"/>
    </row>
    <row r="14" spans="1:15" ht="18" customHeight="1" x14ac:dyDescent="0.2">
      <c r="A14" s="17" t="s">
        <v>9</v>
      </c>
      <c r="B14" s="16">
        <v>199763640.66</v>
      </c>
      <c r="C14" s="16">
        <v>37966.900392019998</v>
      </c>
      <c r="D14" s="16">
        <v>7156694.9493614724</v>
      </c>
      <c r="E14" s="16">
        <v>0</v>
      </c>
      <c r="F14" s="16">
        <v>916214.9</v>
      </c>
      <c r="G14" s="16">
        <v>395370.83</v>
      </c>
      <c r="H14" s="16">
        <v>9961087.2799999993</v>
      </c>
      <c r="I14" s="16">
        <v>1654979.05</v>
      </c>
      <c r="J14" s="16">
        <v>32437208.969999999</v>
      </c>
      <c r="K14" s="16">
        <v>0</v>
      </c>
      <c r="L14" s="16">
        <v>0</v>
      </c>
      <c r="M14" s="16">
        <v>36.53</v>
      </c>
      <c r="N14" s="18">
        <f t="shared" si="0"/>
        <v>252323200.06975353</v>
      </c>
      <c r="O14" s="4"/>
    </row>
    <row r="15" spans="1:15" ht="18" customHeight="1" x14ac:dyDescent="0.2">
      <c r="A15" s="17" t="s">
        <v>10</v>
      </c>
      <c r="B15" s="16">
        <v>339695377.13999999</v>
      </c>
      <c r="C15" s="16">
        <v>61809.296063373993</v>
      </c>
      <c r="D15" s="16">
        <v>9013122.1450453941</v>
      </c>
      <c r="E15" s="16">
        <v>0</v>
      </c>
      <c r="F15" s="16">
        <v>3413292.06</v>
      </c>
      <c r="G15" s="16">
        <v>1271269.29</v>
      </c>
      <c r="H15" s="16">
        <v>16938694.59</v>
      </c>
      <c r="I15" s="16">
        <v>6165504.2300000004</v>
      </c>
      <c r="J15" s="16">
        <v>51754023.629999988</v>
      </c>
      <c r="K15" s="16">
        <v>0</v>
      </c>
      <c r="L15" s="16">
        <v>0</v>
      </c>
      <c r="M15" s="16">
        <v>136.12</v>
      </c>
      <c r="N15" s="18">
        <f t="shared" si="0"/>
        <v>428313228.50110877</v>
      </c>
      <c r="O15" s="4"/>
    </row>
    <row r="16" spans="1:15" ht="18" customHeight="1" x14ac:dyDescent="0.2">
      <c r="A16" s="17" t="s">
        <v>11</v>
      </c>
      <c r="B16" s="16">
        <v>628768113.33999991</v>
      </c>
      <c r="C16" s="16">
        <v>114822.40156251199</v>
      </c>
      <c r="D16" s="16">
        <v>9346564.3491483759</v>
      </c>
      <c r="E16" s="16">
        <v>0</v>
      </c>
      <c r="F16" s="16">
        <v>12730101.310000001</v>
      </c>
      <c r="G16" s="16">
        <v>5869736.2000000002</v>
      </c>
      <c r="H16" s="16">
        <v>31353123.289999999</v>
      </c>
      <c r="I16" s="16">
        <v>22994660.879999999</v>
      </c>
      <c r="J16" s="16">
        <v>128563660.91999994</v>
      </c>
      <c r="K16" s="16">
        <v>0</v>
      </c>
      <c r="L16" s="16">
        <v>0</v>
      </c>
      <c r="M16" s="16">
        <v>507.66999999999996</v>
      </c>
      <c r="N16" s="18">
        <f t="shared" si="0"/>
        <v>839741290.36071074</v>
      </c>
      <c r="O16" s="4"/>
    </row>
    <row r="17" spans="1:15" ht="15" x14ac:dyDescent="0.2">
      <c r="A17" s="17" t="s">
        <v>12</v>
      </c>
      <c r="B17" s="16">
        <v>228929453.01999998</v>
      </c>
      <c r="C17" s="16">
        <v>41787.442197229997</v>
      </c>
      <c r="D17" s="16">
        <v>7823058.9381384682</v>
      </c>
      <c r="E17" s="16">
        <v>0</v>
      </c>
      <c r="F17" s="16">
        <v>2614540.6</v>
      </c>
      <c r="G17" s="16">
        <v>851567.95</v>
      </c>
      <c r="H17" s="16">
        <v>11415422.02</v>
      </c>
      <c r="I17" s="16">
        <v>4722701.9800000004</v>
      </c>
      <c r="J17" s="16">
        <v>34848067.990000002</v>
      </c>
      <c r="K17" s="16">
        <v>0</v>
      </c>
      <c r="L17" s="16">
        <v>0</v>
      </c>
      <c r="M17" s="16">
        <v>104.25999999999999</v>
      </c>
      <c r="N17" s="18">
        <f t="shared" si="0"/>
        <v>291246704.20033562</v>
      </c>
      <c r="O17" s="4"/>
    </row>
    <row r="18" spans="1:15" ht="15" x14ac:dyDescent="0.2">
      <c r="A18" s="17" t="s">
        <v>13</v>
      </c>
      <c r="B18" s="16">
        <v>127622838.83</v>
      </c>
      <c r="C18" s="16">
        <v>24256.394181349999</v>
      </c>
      <c r="D18" s="16">
        <v>3558365.5995975151</v>
      </c>
      <c r="E18" s="16">
        <v>0</v>
      </c>
      <c r="F18" s="16">
        <v>1761951.73</v>
      </c>
      <c r="G18" s="16">
        <v>638675.96</v>
      </c>
      <c r="H18" s="16">
        <v>6363831.9400000004</v>
      </c>
      <c r="I18" s="16">
        <v>3182652.03</v>
      </c>
      <c r="J18" s="16">
        <v>28410737.959999997</v>
      </c>
      <c r="K18" s="16">
        <v>0</v>
      </c>
      <c r="L18" s="16">
        <v>0</v>
      </c>
      <c r="M18" s="16">
        <v>70.25</v>
      </c>
      <c r="N18" s="18">
        <f t="shared" si="0"/>
        <v>171563380.69377887</v>
      </c>
      <c r="O18" s="4"/>
    </row>
    <row r="19" spans="1:15" ht="15" x14ac:dyDescent="0.2">
      <c r="A19" s="17" t="s">
        <v>14</v>
      </c>
      <c r="B19" s="16">
        <v>223041563.37999997</v>
      </c>
      <c r="C19" s="16">
        <v>42391.402986503999</v>
      </c>
      <c r="D19" s="16">
        <v>6359675.7160782348</v>
      </c>
      <c r="E19" s="16">
        <v>0</v>
      </c>
      <c r="F19" s="16">
        <v>711632.73</v>
      </c>
      <c r="G19" s="16">
        <v>395370.83</v>
      </c>
      <c r="H19" s="16">
        <v>11121826.140000001</v>
      </c>
      <c r="I19" s="16">
        <v>1285437.79</v>
      </c>
      <c r="J19" s="16">
        <v>24718293.819999993</v>
      </c>
      <c r="K19" s="16">
        <v>0</v>
      </c>
      <c r="L19" s="16">
        <v>0</v>
      </c>
      <c r="M19" s="16">
        <v>28.37</v>
      </c>
      <c r="N19" s="18">
        <f t="shared" si="0"/>
        <v>267676220.17906466</v>
      </c>
      <c r="O19" s="4"/>
    </row>
    <row r="20" spans="1:15" ht="15" x14ac:dyDescent="0.2">
      <c r="A20" s="17" t="s">
        <v>15</v>
      </c>
      <c r="B20" s="16">
        <v>783834745.67000008</v>
      </c>
      <c r="C20" s="16">
        <v>143331.22488357397</v>
      </c>
      <c r="D20" s="16">
        <v>3537276.4112737449</v>
      </c>
      <c r="E20" s="16">
        <v>0</v>
      </c>
      <c r="F20" s="16">
        <v>22713515.640000001</v>
      </c>
      <c r="G20" s="16">
        <v>9749878.7456324138</v>
      </c>
      <c r="H20" s="16">
        <v>39085422.590000004</v>
      </c>
      <c r="I20" s="16">
        <v>41027920.890000001</v>
      </c>
      <c r="J20" s="16">
        <v>140558533.26999995</v>
      </c>
      <c r="K20" s="16">
        <v>0</v>
      </c>
      <c r="L20" s="16">
        <v>0</v>
      </c>
      <c r="M20" s="16">
        <v>905.81</v>
      </c>
      <c r="N20" s="18">
        <f t="shared" si="0"/>
        <v>1040651530.2517897</v>
      </c>
      <c r="O20" s="4"/>
    </row>
    <row r="21" spans="1:15" ht="15" x14ac:dyDescent="0.2">
      <c r="A21" s="17" t="s">
        <v>16</v>
      </c>
      <c r="B21" s="16">
        <v>339464202.00999999</v>
      </c>
      <c r="C21" s="16">
        <v>62065.702547960005</v>
      </c>
      <c r="D21" s="16">
        <v>1412751.2744646249</v>
      </c>
      <c r="E21" s="16">
        <v>0</v>
      </c>
      <c r="F21" s="16">
        <v>6039579.0099999998</v>
      </c>
      <c r="G21" s="16">
        <v>1299860.9155924818</v>
      </c>
      <c r="H21" s="16">
        <v>16927167.190000001</v>
      </c>
      <c r="I21" s="16">
        <v>10909423.890000001</v>
      </c>
      <c r="J21" s="16">
        <v>46082765.090000004</v>
      </c>
      <c r="K21" s="16">
        <v>0</v>
      </c>
      <c r="L21" s="16">
        <v>0</v>
      </c>
      <c r="M21" s="16">
        <v>240.85</v>
      </c>
      <c r="N21" s="18">
        <f t="shared" si="0"/>
        <v>422198055.93260503</v>
      </c>
      <c r="O21" s="4"/>
    </row>
    <row r="22" spans="1:15" ht="15" x14ac:dyDescent="0.2">
      <c r="A22" s="17" t="s">
        <v>17</v>
      </c>
      <c r="B22" s="16">
        <v>253075462.05000001</v>
      </c>
      <c r="C22" s="16">
        <v>46223.018825931998</v>
      </c>
      <c r="D22" s="16">
        <v>5715177.4824728249</v>
      </c>
      <c r="E22" s="16">
        <v>0</v>
      </c>
      <c r="F22" s="16">
        <v>1437948.39</v>
      </c>
      <c r="G22" s="16">
        <v>666047.79</v>
      </c>
      <c r="H22" s="16">
        <v>12619447.449999999</v>
      </c>
      <c r="I22" s="16">
        <v>2597397.6800000002</v>
      </c>
      <c r="J22" s="16">
        <v>34605626.670000009</v>
      </c>
      <c r="K22" s="16">
        <v>0</v>
      </c>
      <c r="L22" s="16">
        <v>0</v>
      </c>
      <c r="M22" s="16">
        <v>57.34</v>
      </c>
      <c r="N22" s="18">
        <f t="shared" si="0"/>
        <v>310763387.87129873</v>
      </c>
      <c r="O22" s="4"/>
    </row>
    <row r="23" spans="1:15" ht="15" x14ac:dyDescent="0.2">
      <c r="A23" s="17" t="s">
        <v>18</v>
      </c>
      <c r="B23" s="16">
        <v>257689529.41</v>
      </c>
      <c r="C23" s="16">
        <v>47379.829477319996</v>
      </c>
      <c r="D23" s="16">
        <v>4142063.7107824045</v>
      </c>
      <c r="E23" s="16">
        <v>0</v>
      </c>
      <c r="F23" s="16">
        <v>1378237.8</v>
      </c>
      <c r="G23" s="16">
        <v>805948.24</v>
      </c>
      <c r="H23" s="16">
        <v>12849525</v>
      </c>
      <c r="I23" s="16">
        <v>2489541.14</v>
      </c>
      <c r="J23" s="16">
        <v>28565575.720000014</v>
      </c>
      <c r="K23" s="16">
        <v>0</v>
      </c>
      <c r="L23" s="16">
        <v>0</v>
      </c>
      <c r="M23" s="16">
        <v>54.949999999999996</v>
      </c>
      <c r="N23" s="18">
        <f t="shared" si="0"/>
        <v>307967855.80025977</v>
      </c>
      <c r="O23" s="4"/>
    </row>
    <row r="24" spans="1:15" ht="15" x14ac:dyDescent="0.2">
      <c r="A24" s="17" t="s">
        <v>19</v>
      </c>
      <c r="B24" s="16">
        <v>79014724.170000017</v>
      </c>
      <c r="C24" s="16">
        <v>14557.243903953999</v>
      </c>
      <c r="D24" s="16">
        <v>2502155.1108442396</v>
      </c>
      <c r="E24" s="16">
        <v>0</v>
      </c>
      <c r="F24" s="16">
        <v>1433054.08</v>
      </c>
      <c r="G24" s="16">
        <v>226237.79264116677</v>
      </c>
      <c r="H24" s="16">
        <v>3940019.13</v>
      </c>
      <c r="I24" s="16">
        <v>2588556.98</v>
      </c>
      <c r="J24" s="16">
        <v>24170848.230000012</v>
      </c>
      <c r="K24" s="16">
        <v>0</v>
      </c>
      <c r="L24" s="16">
        <v>0</v>
      </c>
      <c r="M24" s="16">
        <v>57.15</v>
      </c>
      <c r="N24" s="18">
        <f t="shared" si="0"/>
        <v>113890209.88738939</v>
      </c>
      <c r="O24" s="4"/>
    </row>
    <row r="25" spans="1:15" ht="15" x14ac:dyDescent="0.2">
      <c r="A25" s="17" t="s">
        <v>20</v>
      </c>
      <c r="B25" s="16">
        <v>356415474.00999999</v>
      </c>
      <c r="C25" s="16">
        <v>67740.719160292007</v>
      </c>
      <c r="D25" s="16">
        <v>2327228.6978746299</v>
      </c>
      <c r="E25" s="16">
        <v>0</v>
      </c>
      <c r="F25" s="16">
        <v>6355751.46</v>
      </c>
      <c r="G25" s="16">
        <v>1839995.03</v>
      </c>
      <c r="H25" s="16">
        <v>17772431.620000001</v>
      </c>
      <c r="I25" s="16">
        <v>11480533.109999999</v>
      </c>
      <c r="J25" s="16">
        <v>55875679.19000002</v>
      </c>
      <c r="K25" s="16">
        <v>0</v>
      </c>
      <c r="L25" s="16">
        <v>0</v>
      </c>
      <c r="M25" s="16">
        <v>253.46</v>
      </c>
      <c r="N25" s="18">
        <f t="shared" si="0"/>
        <v>452135087.29703486</v>
      </c>
      <c r="O25" s="4"/>
    </row>
    <row r="26" spans="1:15" ht="15" x14ac:dyDescent="0.2">
      <c r="A26" s="17" t="s">
        <v>21</v>
      </c>
      <c r="B26" s="16">
        <v>127622838.83</v>
      </c>
      <c r="C26" s="16">
        <v>23922.469457237999</v>
      </c>
      <c r="D26" s="16">
        <v>2709780.2097678399</v>
      </c>
      <c r="E26" s="16">
        <v>0</v>
      </c>
      <c r="F26" s="16">
        <v>2890579.71</v>
      </c>
      <c r="G26" s="16">
        <v>1009716.28</v>
      </c>
      <c r="H26" s="16">
        <v>6363831.9400000004</v>
      </c>
      <c r="I26" s="16">
        <v>5221317.46</v>
      </c>
      <c r="J26" s="16">
        <v>41229497.310000002</v>
      </c>
      <c r="K26" s="16">
        <v>0</v>
      </c>
      <c r="L26" s="16">
        <v>0</v>
      </c>
      <c r="M26" s="16">
        <v>115.26</v>
      </c>
      <c r="N26" s="18">
        <f t="shared" si="0"/>
        <v>187071599.46922505</v>
      </c>
      <c r="O26" s="4"/>
    </row>
    <row r="27" spans="1:15" ht="15" x14ac:dyDescent="0.2">
      <c r="A27" s="17" t="s">
        <v>22</v>
      </c>
      <c r="B27" s="16">
        <v>71131179.610000014</v>
      </c>
      <c r="C27" s="16">
        <v>12942.138605698001</v>
      </c>
      <c r="D27" s="16">
        <v>1320369.7456059549</v>
      </c>
      <c r="E27" s="16">
        <v>0</v>
      </c>
      <c r="F27" s="16">
        <v>718484.76</v>
      </c>
      <c r="G27" s="16">
        <v>282842.21000000002</v>
      </c>
      <c r="H27" s="16">
        <v>3546911.17</v>
      </c>
      <c r="I27" s="16">
        <v>1297814.77</v>
      </c>
      <c r="J27" s="16">
        <v>11048386.350000003</v>
      </c>
      <c r="K27" s="16">
        <v>0</v>
      </c>
      <c r="L27" s="16">
        <v>0</v>
      </c>
      <c r="M27" s="16">
        <v>28.650000000000002</v>
      </c>
      <c r="N27" s="18">
        <f t="shared" si="0"/>
        <v>89358959.404211685</v>
      </c>
      <c r="O27" s="4"/>
    </row>
    <row r="28" spans="1:15" ht="15" x14ac:dyDescent="0.2">
      <c r="A28" s="17" t="s">
        <v>23</v>
      </c>
      <c r="B28" s="16">
        <v>237265912.17999998</v>
      </c>
      <c r="C28" s="16">
        <v>42614.587368435998</v>
      </c>
      <c r="D28" s="16">
        <v>4961493.6172944345</v>
      </c>
      <c r="E28" s="16">
        <v>0</v>
      </c>
      <c r="F28" s="16">
        <v>989629.56</v>
      </c>
      <c r="G28" s="16">
        <v>431866.6</v>
      </c>
      <c r="H28" s="16">
        <v>11831114.27</v>
      </c>
      <c r="I28" s="16">
        <v>1787589.55</v>
      </c>
      <c r="J28" s="16">
        <v>22588930.100000009</v>
      </c>
      <c r="K28" s="16">
        <v>0</v>
      </c>
      <c r="L28" s="16">
        <v>0</v>
      </c>
      <c r="M28" s="16">
        <v>39.450000000000003</v>
      </c>
      <c r="N28" s="18">
        <f t="shared" si="0"/>
        <v>279899189.91466284</v>
      </c>
      <c r="O28" s="4"/>
    </row>
    <row r="29" spans="1:15" ht="15" x14ac:dyDescent="0.2">
      <c r="A29" s="17" t="s">
        <v>24</v>
      </c>
      <c r="B29" s="16">
        <v>155783746.94999999</v>
      </c>
      <c r="C29" s="16">
        <v>27081.124755725999</v>
      </c>
      <c r="D29" s="16">
        <v>4604073.4921376193</v>
      </c>
      <c r="E29" s="16">
        <v>0</v>
      </c>
      <c r="F29" s="16">
        <v>617661.97</v>
      </c>
      <c r="G29" s="16">
        <v>225057.24</v>
      </c>
      <c r="H29" s="16">
        <v>7768057.7699999996</v>
      </c>
      <c r="I29" s="16">
        <v>1115696.3500000001</v>
      </c>
      <c r="J29" s="16">
        <v>20137791.530000001</v>
      </c>
      <c r="K29" s="16">
        <v>0</v>
      </c>
      <c r="L29" s="16">
        <v>0</v>
      </c>
      <c r="M29" s="16">
        <v>24.62</v>
      </c>
      <c r="N29" s="18">
        <f t="shared" si="0"/>
        <v>190279191.04689336</v>
      </c>
      <c r="O29" s="4"/>
    </row>
    <row r="30" spans="1:15" ht="15" x14ac:dyDescent="0.2">
      <c r="A30" s="17" t="s">
        <v>25</v>
      </c>
      <c r="B30" s="16">
        <v>47994792.710000001</v>
      </c>
      <c r="C30" s="16">
        <v>8595.1542507400009</v>
      </c>
      <c r="D30" s="16">
        <v>1913532.3578073496</v>
      </c>
      <c r="E30" s="16">
        <v>0</v>
      </c>
      <c r="F30" s="16">
        <v>533479.82999999996</v>
      </c>
      <c r="G30" s="16">
        <v>285883.52000000002</v>
      </c>
      <c r="H30" s="16">
        <v>2393229.91</v>
      </c>
      <c r="I30" s="16">
        <v>963636.31</v>
      </c>
      <c r="J30" s="16">
        <v>15644050.620000008</v>
      </c>
      <c r="K30" s="16">
        <v>0</v>
      </c>
      <c r="L30" s="16">
        <v>0</v>
      </c>
      <c r="M30" s="16">
        <v>21.259999999999998</v>
      </c>
      <c r="N30" s="18">
        <f t="shared" si="0"/>
        <v>69737221.672058105</v>
      </c>
      <c r="O30" s="4"/>
    </row>
    <row r="31" spans="1:15" ht="15" x14ac:dyDescent="0.2">
      <c r="A31" s="17" t="s">
        <v>26</v>
      </c>
      <c r="B31" s="16">
        <v>89044895.170000002</v>
      </c>
      <c r="C31" s="16">
        <v>15763.461784929999</v>
      </c>
      <c r="D31" s="16">
        <v>2012022.7017773346</v>
      </c>
      <c r="E31" s="16">
        <v>0</v>
      </c>
      <c r="F31" s="16">
        <v>637239.21</v>
      </c>
      <c r="G31" s="16">
        <v>161189.65</v>
      </c>
      <c r="H31" s="16">
        <v>4440167.24</v>
      </c>
      <c r="I31" s="16">
        <v>1151059.1499999999</v>
      </c>
      <c r="J31" s="16">
        <v>11087363.76</v>
      </c>
      <c r="K31" s="16">
        <v>0</v>
      </c>
      <c r="L31" s="16">
        <v>0</v>
      </c>
      <c r="M31" s="16">
        <v>25.400000000000002</v>
      </c>
      <c r="N31" s="18">
        <f t="shared" si="0"/>
        <v>108549725.74356228</v>
      </c>
      <c r="O31" s="4"/>
    </row>
    <row r="32" spans="1:15" ht="15" x14ac:dyDescent="0.2">
      <c r="A32" s="17" t="s">
        <v>27</v>
      </c>
      <c r="B32" s="16">
        <v>382467498.59000003</v>
      </c>
      <c r="C32" s="16">
        <v>72184.814276853998</v>
      </c>
      <c r="D32" s="16">
        <v>5011891.1275699493</v>
      </c>
      <c r="E32" s="16">
        <v>0</v>
      </c>
      <c r="F32" s="16">
        <v>1879415.18</v>
      </c>
      <c r="G32" s="16">
        <v>948890</v>
      </c>
      <c r="H32" s="16">
        <v>19071499.309999999</v>
      </c>
      <c r="I32" s="16">
        <v>3394828.83</v>
      </c>
      <c r="J32" s="16">
        <v>34691698.789999984</v>
      </c>
      <c r="K32" s="16">
        <v>0</v>
      </c>
      <c r="L32" s="16">
        <v>0</v>
      </c>
      <c r="M32" s="16">
        <v>74.94</v>
      </c>
      <c r="N32" s="18">
        <f t="shared" si="0"/>
        <v>447537981.58184683</v>
      </c>
      <c r="O32" s="4"/>
    </row>
    <row r="33" spans="1:15" ht="15" x14ac:dyDescent="0.2">
      <c r="A33" s="17" t="s">
        <v>28</v>
      </c>
      <c r="B33" s="16">
        <v>253467044.44</v>
      </c>
      <c r="C33" s="16">
        <v>46309.055553317994</v>
      </c>
      <c r="D33" s="16">
        <v>8653077.9582491051</v>
      </c>
      <c r="E33" s="16">
        <v>0</v>
      </c>
      <c r="F33" s="16">
        <v>1379216.66</v>
      </c>
      <c r="G33" s="16">
        <v>711667.5</v>
      </c>
      <c r="H33" s="16">
        <v>12638973.460000001</v>
      </c>
      <c r="I33" s="16">
        <v>2491309.2799999998</v>
      </c>
      <c r="J33" s="16">
        <v>33091402.289999984</v>
      </c>
      <c r="K33" s="16">
        <v>0</v>
      </c>
      <c r="L33" s="16">
        <v>0</v>
      </c>
      <c r="M33" s="16">
        <v>55</v>
      </c>
      <c r="N33" s="18">
        <f t="shared" si="0"/>
        <v>312479055.64380234</v>
      </c>
      <c r="O33" s="4"/>
    </row>
    <row r="34" spans="1:15" ht="15" x14ac:dyDescent="0.2">
      <c r="A34" s="17" t="s">
        <v>29</v>
      </c>
      <c r="B34" s="16">
        <v>323555577.03999996</v>
      </c>
      <c r="C34" s="16">
        <v>61452.37142204</v>
      </c>
      <c r="D34" s="16">
        <v>4359624.179519549</v>
      </c>
      <c r="E34" s="16">
        <v>0</v>
      </c>
      <c r="F34" s="16">
        <v>2005688.39</v>
      </c>
      <c r="G34" s="16">
        <v>1249980.0900000001</v>
      </c>
      <c r="H34" s="16">
        <v>16133893.699999999</v>
      </c>
      <c r="I34" s="16">
        <v>3622918.89</v>
      </c>
      <c r="J34" s="16">
        <v>41625627.769999996</v>
      </c>
      <c r="K34" s="16">
        <v>0</v>
      </c>
      <c r="L34" s="16">
        <v>0</v>
      </c>
      <c r="M34" s="16">
        <v>79.97999999999999</v>
      </c>
      <c r="N34" s="18">
        <f t="shared" si="0"/>
        <v>392614842.41094148</v>
      </c>
      <c r="O34" s="4"/>
    </row>
    <row r="35" spans="1:15" ht="15" x14ac:dyDescent="0.2">
      <c r="A35" s="17" t="s">
        <v>30</v>
      </c>
      <c r="B35" s="16">
        <v>163327605.57000002</v>
      </c>
      <c r="C35" s="16">
        <v>30857.370424063996</v>
      </c>
      <c r="D35" s="16">
        <v>1907246.5076154498</v>
      </c>
      <c r="E35" s="16">
        <v>0</v>
      </c>
      <c r="F35" s="16">
        <v>1253922.32</v>
      </c>
      <c r="G35" s="16">
        <v>483568.94</v>
      </c>
      <c r="H35" s="16">
        <v>8144227.5</v>
      </c>
      <c r="I35" s="16">
        <v>2264987.36</v>
      </c>
      <c r="J35" s="16">
        <v>14960375.320000008</v>
      </c>
      <c r="K35" s="16">
        <v>0</v>
      </c>
      <c r="L35" s="16">
        <v>0</v>
      </c>
      <c r="M35" s="16">
        <v>50</v>
      </c>
      <c r="N35" s="18">
        <f t="shared" si="0"/>
        <v>192372840.88803953</v>
      </c>
      <c r="O35" s="4"/>
    </row>
    <row r="36" spans="1:15" ht="15" x14ac:dyDescent="0.2">
      <c r="A36" s="17" t="s">
        <v>31</v>
      </c>
      <c r="B36" s="16">
        <v>182600064.92000002</v>
      </c>
      <c r="C36" s="16">
        <v>33604.582758914003</v>
      </c>
      <c r="D36" s="16">
        <v>3971433.6904796641</v>
      </c>
      <c r="E36" s="16">
        <v>0</v>
      </c>
      <c r="F36" s="16">
        <v>788962.83</v>
      </c>
      <c r="G36" s="16">
        <v>307172.71999999997</v>
      </c>
      <c r="H36" s="16">
        <v>9105236.4600000009</v>
      </c>
      <c r="I36" s="16">
        <v>1425120.85</v>
      </c>
      <c r="J36" s="16">
        <v>15066510.360000007</v>
      </c>
      <c r="K36" s="16">
        <v>0</v>
      </c>
      <c r="L36" s="16">
        <v>0</v>
      </c>
      <c r="M36" s="16">
        <v>31.45</v>
      </c>
      <c r="N36" s="18">
        <f t="shared" si="0"/>
        <v>213298137.8632386</v>
      </c>
      <c r="O36" s="4"/>
    </row>
    <row r="37" spans="1:15" ht="15" x14ac:dyDescent="0.2">
      <c r="A37" s="17" t="s">
        <v>32</v>
      </c>
      <c r="B37" s="16">
        <v>200329783.90999997</v>
      </c>
      <c r="C37" s="16">
        <v>36779.423184335996</v>
      </c>
      <c r="D37" s="16">
        <v>5003326.8127734195</v>
      </c>
      <c r="E37" s="16">
        <v>0</v>
      </c>
      <c r="F37" s="16">
        <v>1463398.8</v>
      </c>
      <c r="G37" s="16">
        <v>447073.17</v>
      </c>
      <c r="H37" s="16">
        <v>9989317.6600000001</v>
      </c>
      <c r="I37" s="16">
        <v>2643369.3199999998</v>
      </c>
      <c r="J37" s="16">
        <v>25573806.939999994</v>
      </c>
      <c r="K37" s="16">
        <v>0</v>
      </c>
      <c r="L37" s="16">
        <v>0</v>
      </c>
      <c r="M37" s="16">
        <v>58.349999999999994</v>
      </c>
      <c r="N37" s="18">
        <f t="shared" si="0"/>
        <v>245486914.38595769</v>
      </c>
      <c r="O37" s="4"/>
    </row>
    <row r="38" spans="1:15" ht="15" x14ac:dyDescent="0.2">
      <c r="A38" s="17" t="s">
        <v>33</v>
      </c>
      <c r="B38" s="16">
        <v>177518929.34</v>
      </c>
      <c r="C38" s="16">
        <v>33349.879971900002</v>
      </c>
      <c r="D38" s="16">
        <v>844520.41217961488</v>
      </c>
      <c r="E38" s="16">
        <v>0</v>
      </c>
      <c r="F38" s="16">
        <v>1307759.73</v>
      </c>
      <c r="G38" s="16">
        <v>1210443.01</v>
      </c>
      <c r="H38" s="16">
        <v>8851868.8599999994</v>
      </c>
      <c r="I38" s="16">
        <v>2362235.06</v>
      </c>
      <c r="J38" s="16">
        <v>42202172.530000001</v>
      </c>
      <c r="K38" s="16">
        <v>0</v>
      </c>
      <c r="L38" s="16">
        <v>0</v>
      </c>
      <c r="M38" s="16">
        <v>52.14</v>
      </c>
      <c r="N38" s="18">
        <f t="shared" si="0"/>
        <v>234331330.9621515</v>
      </c>
      <c r="O38" s="4"/>
    </row>
    <row r="39" spans="1:15" ht="15" x14ac:dyDescent="0.2">
      <c r="A39" s="17" t="s">
        <v>34</v>
      </c>
      <c r="B39" s="16">
        <v>307429930.54000002</v>
      </c>
      <c r="C39" s="16">
        <v>57263.830941277993</v>
      </c>
      <c r="D39" s="16">
        <v>6266049.2148554344</v>
      </c>
      <c r="E39" s="16">
        <v>0</v>
      </c>
      <c r="F39" s="16">
        <v>1666023.25</v>
      </c>
      <c r="G39" s="16">
        <v>745121.95</v>
      </c>
      <c r="H39" s="16">
        <v>15329798.560000001</v>
      </c>
      <c r="I39" s="16">
        <v>3009374.3</v>
      </c>
      <c r="J39" s="16">
        <v>36638427.540000007</v>
      </c>
      <c r="K39" s="16">
        <v>0</v>
      </c>
      <c r="L39" s="16">
        <v>0</v>
      </c>
      <c r="M39" s="16">
        <v>66.430000000000007</v>
      </c>
      <c r="N39" s="18">
        <f t="shared" si="0"/>
        <v>371142055.61579674</v>
      </c>
      <c r="O39" s="4"/>
    </row>
    <row r="40" spans="1:15" ht="15" x14ac:dyDescent="0.2">
      <c r="A40" s="17" t="s">
        <v>35</v>
      </c>
      <c r="B40" s="16">
        <v>203240703.69999999</v>
      </c>
      <c r="C40" s="16">
        <v>37257.310353281995</v>
      </c>
      <c r="D40" s="16">
        <v>5181485.2524055438</v>
      </c>
      <c r="E40" s="16">
        <v>0</v>
      </c>
      <c r="F40" s="16">
        <v>889785.62</v>
      </c>
      <c r="G40" s="16">
        <v>328461.92</v>
      </c>
      <c r="H40" s="16">
        <v>10134468.83</v>
      </c>
      <c r="I40" s="16">
        <v>1607239.27</v>
      </c>
      <c r="J40" s="16">
        <v>20184809.690000001</v>
      </c>
      <c r="K40" s="16">
        <v>0</v>
      </c>
      <c r="L40" s="16">
        <v>0</v>
      </c>
      <c r="M40" s="16">
        <v>35.47</v>
      </c>
      <c r="N40" s="18">
        <f t="shared" ref="N40:N71" si="1">SUM(B40:M40)</f>
        <v>241604247.06275883</v>
      </c>
      <c r="O40" s="4"/>
    </row>
    <row r="41" spans="1:15" ht="15" x14ac:dyDescent="0.2">
      <c r="A41" s="17" t="s">
        <v>36</v>
      </c>
      <c r="B41" s="16">
        <v>213034981.69</v>
      </c>
      <c r="C41" s="16">
        <v>40142.522191463999</v>
      </c>
      <c r="D41" s="16">
        <v>2291718.6221125396</v>
      </c>
      <c r="E41" s="16">
        <v>0</v>
      </c>
      <c r="F41" s="16">
        <v>1506468.73</v>
      </c>
      <c r="G41" s="16">
        <v>526147.34</v>
      </c>
      <c r="H41" s="16">
        <v>10622854.289999999</v>
      </c>
      <c r="I41" s="16">
        <v>2721167.48</v>
      </c>
      <c r="J41" s="16">
        <v>20712268.730000004</v>
      </c>
      <c r="K41" s="16">
        <v>0</v>
      </c>
      <c r="L41" s="16">
        <v>0</v>
      </c>
      <c r="M41" s="16">
        <v>60.07</v>
      </c>
      <c r="N41" s="18">
        <f t="shared" si="1"/>
        <v>251455809.47430396</v>
      </c>
      <c r="O41" s="4"/>
    </row>
    <row r="42" spans="1:15" ht="15" x14ac:dyDescent="0.2">
      <c r="A42" s="17" t="s">
        <v>37</v>
      </c>
      <c r="B42" s="16">
        <v>133307860.48999999</v>
      </c>
      <c r="C42" s="16">
        <v>23717.173899811998</v>
      </c>
      <c r="D42" s="16">
        <v>1262030.7907139701</v>
      </c>
      <c r="E42" s="16">
        <v>0</v>
      </c>
      <c r="F42" s="16">
        <v>4091643.48</v>
      </c>
      <c r="G42" s="16">
        <v>0</v>
      </c>
      <c r="H42" s="16">
        <v>6647311.9400000004</v>
      </c>
      <c r="I42" s="16">
        <v>7390825.2599999998</v>
      </c>
      <c r="J42" s="16">
        <v>31561938.989999998</v>
      </c>
      <c r="K42" s="16">
        <v>0</v>
      </c>
      <c r="L42" s="16">
        <v>0</v>
      </c>
      <c r="M42" s="16">
        <v>163.17000000000002</v>
      </c>
      <c r="N42" s="18">
        <f t="shared" si="1"/>
        <v>184285491.29461375</v>
      </c>
      <c r="O42" s="4"/>
    </row>
    <row r="43" spans="1:15" ht="15" x14ac:dyDescent="0.2">
      <c r="A43" s="17" t="s">
        <v>38</v>
      </c>
      <c r="B43" s="16">
        <v>673498146.85000002</v>
      </c>
      <c r="C43" s="16">
        <v>104299.513509054</v>
      </c>
      <c r="D43" s="16">
        <v>2612120.69947269</v>
      </c>
      <c r="E43" s="16">
        <v>0</v>
      </c>
      <c r="F43" s="16">
        <v>17014580.620000001</v>
      </c>
      <c r="G43" s="16">
        <v>4157476.37</v>
      </c>
      <c r="H43" s="16">
        <v>33583558.049999997</v>
      </c>
      <c r="I43" s="16">
        <v>30733809.719999999</v>
      </c>
      <c r="J43" s="16">
        <v>103365614.88000004</v>
      </c>
      <c r="K43" s="16">
        <v>0</v>
      </c>
      <c r="L43" s="16">
        <v>0</v>
      </c>
      <c r="M43" s="16">
        <v>678.53000000000009</v>
      </c>
      <c r="N43" s="18">
        <f t="shared" si="1"/>
        <v>865070285.23298168</v>
      </c>
      <c r="O43" s="4"/>
    </row>
    <row r="44" spans="1:15" ht="15" x14ac:dyDescent="0.2">
      <c r="A44" s="17" t="s">
        <v>39</v>
      </c>
      <c r="B44" s="16">
        <v>654574809.21000004</v>
      </c>
      <c r="C44" s="16">
        <v>123259.963787842</v>
      </c>
      <c r="D44" s="16">
        <v>3496813.3630314446</v>
      </c>
      <c r="E44" s="16">
        <v>0</v>
      </c>
      <c r="F44" s="16">
        <v>21408692.489999998</v>
      </c>
      <c r="G44" s="16">
        <v>7527103.1364294766</v>
      </c>
      <c r="H44" s="16">
        <v>32639957.82</v>
      </c>
      <c r="I44" s="16">
        <v>38670990.25</v>
      </c>
      <c r="J44" s="16">
        <v>133667410.58</v>
      </c>
      <c r="K44" s="16">
        <v>0</v>
      </c>
      <c r="L44" s="16">
        <v>0</v>
      </c>
      <c r="M44" s="16">
        <v>853.77</v>
      </c>
      <c r="N44" s="18">
        <f t="shared" si="1"/>
        <v>892109890.58324873</v>
      </c>
      <c r="O44" s="4"/>
    </row>
    <row r="45" spans="1:15" ht="15" x14ac:dyDescent="0.2">
      <c r="A45" s="17" t="s">
        <v>40</v>
      </c>
      <c r="B45" s="16">
        <v>188171857.92999998</v>
      </c>
      <c r="C45" s="16">
        <v>35764.019431424</v>
      </c>
      <c r="D45" s="16">
        <v>3648132.3389889393</v>
      </c>
      <c r="E45" s="16">
        <v>0</v>
      </c>
      <c r="F45" s="16">
        <v>1594566.32</v>
      </c>
      <c r="G45" s="16">
        <v>580890.99</v>
      </c>
      <c r="H45" s="16">
        <v>9383070.3900000006</v>
      </c>
      <c r="I45" s="16">
        <v>2880300.08</v>
      </c>
      <c r="J45" s="16">
        <v>20010444.750000007</v>
      </c>
      <c r="K45" s="16">
        <v>0</v>
      </c>
      <c r="L45" s="16">
        <v>0</v>
      </c>
      <c r="M45" s="16">
        <v>63.58</v>
      </c>
      <c r="N45" s="18">
        <f t="shared" si="1"/>
        <v>226305090.39842033</v>
      </c>
      <c r="O45" s="4"/>
    </row>
    <row r="46" spans="1:15" ht="15" x14ac:dyDescent="0.2">
      <c r="A46" s="17" t="s">
        <v>41</v>
      </c>
      <c r="B46" s="16">
        <v>287978192.52999997</v>
      </c>
      <c r="C46" s="16">
        <v>54298.545317211996</v>
      </c>
      <c r="D46" s="16">
        <v>2530806.823031445</v>
      </c>
      <c r="E46" s="16">
        <v>0</v>
      </c>
      <c r="F46" s="16">
        <v>12577398.83</v>
      </c>
      <c r="G46" s="16">
        <v>0</v>
      </c>
      <c r="H46" s="16">
        <v>14359849.98</v>
      </c>
      <c r="I46" s="16">
        <v>22718831.039999999</v>
      </c>
      <c r="J46" s="16">
        <v>84661795.460000038</v>
      </c>
      <c r="K46" s="16">
        <v>0</v>
      </c>
      <c r="L46" s="16">
        <v>0</v>
      </c>
      <c r="M46" s="16">
        <v>501.58000000000004</v>
      </c>
      <c r="N46" s="18">
        <f t="shared" si="1"/>
        <v>424881674.78834867</v>
      </c>
      <c r="O46" s="4"/>
    </row>
    <row r="47" spans="1:15" ht="15" x14ac:dyDescent="0.2">
      <c r="A47" s="17" t="s">
        <v>42</v>
      </c>
      <c r="B47" s="16">
        <v>899832776.81999993</v>
      </c>
      <c r="C47" s="16">
        <v>163494.48564819398</v>
      </c>
      <c r="D47" s="16">
        <v>4924364.3046674151</v>
      </c>
      <c r="E47" s="16">
        <v>0</v>
      </c>
      <c r="F47" s="16">
        <v>39209299.369999997</v>
      </c>
      <c r="G47" s="16">
        <v>8448000.815033298</v>
      </c>
      <c r="H47" s="16">
        <v>44869590.859999999</v>
      </c>
      <c r="I47" s="16">
        <v>70824616.400000006</v>
      </c>
      <c r="J47" s="16">
        <v>203705614.20999992</v>
      </c>
      <c r="K47" s="16">
        <v>0</v>
      </c>
      <c r="L47" s="16">
        <v>0</v>
      </c>
      <c r="M47" s="16">
        <v>1563.6699999999998</v>
      </c>
      <c r="N47" s="18">
        <f t="shared" si="1"/>
        <v>1271979320.935349</v>
      </c>
      <c r="O47" s="4"/>
    </row>
    <row r="48" spans="1:15" ht="15" x14ac:dyDescent="0.2">
      <c r="A48" s="17" t="s">
        <v>43</v>
      </c>
      <c r="B48" s="16">
        <v>94819556.180000022</v>
      </c>
      <c r="C48" s="16">
        <v>16723.495366751999</v>
      </c>
      <c r="D48" s="16">
        <v>1825122.2017446647</v>
      </c>
      <c r="E48" s="16">
        <v>0</v>
      </c>
      <c r="F48" s="16">
        <v>340644</v>
      </c>
      <c r="G48" s="16">
        <v>173354.9</v>
      </c>
      <c r="H48" s="16">
        <v>4728117.05</v>
      </c>
      <c r="I48" s="16">
        <v>615312.72</v>
      </c>
      <c r="J48" s="16">
        <v>10929079.93</v>
      </c>
      <c r="K48" s="16">
        <v>0</v>
      </c>
      <c r="L48" s="16">
        <v>0</v>
      </c>
      <c r="M48" s="16">
        <v>13.57</v>
      </c>
      <c r="N48" s="18">
        <f t="shared" si="1"/>
        <v>113447924.04711142</v>
      </c>
      <c r="O48" s="4"/>
    </row>
    <row r="49" spans="1:15" ht="15" x14ac:dyDescent="0.2">
      <c r="A49" s="17" t="s">
        <v>44</v>
      </c>
      <c r="B49" s="16">
        <v>164341945.53999999</v>
      </c>
      <c r="C49" s="16">
        <v>29248.228067309996</v>
      </c>
      <c r="D49" s="16">
        <v>4374827.4504038449</v>
      </c>
      <c r="E49" s="16">
        <v>0</v>
      </c>
      <c r="F49" s="16">
        <v>2011561.56</v>
      </c>
      <c r="G49" s="16">
        <v>769452.47</v>
      </c>
      <c r="H49" s="16">
        <v>8194806.9100000001</v>
      </c>
      <c r="I49" s="16">
        <v>3633527.73</v>
      </c>
      <c r="J49" s="16">
        <v>25722671.70000001</v>
      </c>
      <c r="K49" s="16">
        <v>0</v>
      </c>
      <c r="L49" s="16">
        <v>0</v>
      </c>
      <c r="M49" s="16">
        <v>80.209999999999994</v>
      </c>
      <c r="N49" s="18">
        <f t="shared" si="1"/>
        <v>209078121.79847115</v>
      </c>
      <c r="O49" s="4"/>
    </row>
    <row r="50" spans="1:15" ht="15" x14ac:dyDescent="0.2">
      <c r="A50" s="17" t="s">
        <v>45</v>
      </c>
      <c r="B50" s="16">
        <v>117625692.87</v>
      </c>
      <c r="C50" s="16">
        <v>22355.919539783998</v>
      </c>
      <c r="D50" s="16">
        <v>2914550.6523697795</v>
      </c>
      <c r="E50" s="16">
        <v>0</v>
      </c>
      <c r="F50" s="16">
        <v>563824.55000000005</v>
      </c>
      <c r="G50" s="16">
        <v>215933.3</v>
      </c>
      <c r="H50" s="16">
        <v>5865330.5999999996</v>
      </c>
      <c r="I50" s="16">
        <v>1018448.65</v>
      </c>
      <c r="J50" s="16">
        <v>18588418.439999994</v>
      </c>
      <c r="K50" s="16">
        <v>0</v>
      </c>
      <c r="L50" s="16">
        <v>0</v>
      </c>
      <c r="M50" s="16">
        <v>22.47</v>
      </c>
      <c r="N50" s="18">
        <f t="shared" si="1"/>
        <v>146814577.45190954</v>
      </c>
      <c r="O50" s="4"/>
    </row>
    <row r="51" spans="1:15" ht="15" x14ac:dyDescent="0.2">
      <c r="A51" s="17" t="s">
        <v>46</v>
      </c>
      <c r="B51" s="16">
        <v>113148443.44</v>
      </c>
      <c r="C51" s="16">
        <v>21504.922602570001</v>
      </c>
      <c r="D51" s="16">
        <v>2530469.4371314943</v>
      </c>
      <c r="E51" s="16">
        <v>0</v>
      </c>
      <c r="F51" s="16">
        <v>702822.97</v>
      </c>
      <c r="G51" s="16">
        <v>288924.84000000003</v>
      </c>
      <c r="H51" s="16">
        <v>5642075.3899999997</v>
      </c>
      <c r="I51" s="16">
        <v>1269524.53</v>
      </c>
      <c r="J51" s="16">
        <v>12895948.350000003</v>
      </c>
      <c r="K51" s="16">
        <v>0</v>
      </c>
      <c r="L51" s="16">
        <v>0</v>
      </c>
      <c r="M51" s="16">
        <v>28.01</v>
      </c>
      <c r="N51" s="18">
        <f t="shared" si="1"/>
        <v>136499741.88973406</v>
      </c>
      <c r="O51" s="4"/>
    </row>
    <row r="52" spans="1:15" ht="15" x14ac:dyDescent="0.2">
      <c r="A52" s="17" t="s">
        <v>47</v>
      </c>
      <c r="B52" s="16">
        <v>130925341.03999999</v>
      </c>
      <c r="C52" s="16">
        <v>24884.206736631997</v>
      </c>
      <c r="D52" s="16">
        <v>2742643.1956874249</v>
      </c>
      <c r="E52" s="16">
        <v>0</v>
      </c>
      <c r="F52" s="16">
        <v>647027.82999999996</v>
      </c>
      <c r="G52" s="16">
        <v>337585.86</v>
      </c>
      <c r="H52" s="16">
        <v>6528509.1200000001</v>
      </c>
      <c r="I52" s="16">
        <v>1168740.55</v>
      </c>
      <c r="J52" s="16">
        <v>16530270.909999993</v>
      </c>
      <c r="K52" s="16">
        <v>0</v>
      </c>
      <c r="L52" s="16">
        <v>0</v>
      </c>
      <c r="M52" s="16">
        <v>25.790000000000003</v>
      </c>
      <c r="N52" s="18">
        <f t="shared" si="1"/>
        <v>158905028.50242409</v>
      </c>
      <c r="O52" s="4"/>
    </row>
    <row r="53" spans="1:15" ht="15" x14ac:dyDescent="0.2">
      <c r="A53" s="17" t="s">
        <v>48</v>
      </c>
      <c r="B53" s="16">
        <v>48886468.299999997</v>
      </c>
      <c r="C53" s="16">
        <v>9038.1156194599989</v>
      </c>
      <c r="D53" s="16">
        <v>3263192.3280027551</v>
      </c>
      <c r="E53" s="16">
        <v>0</v>
      </c>
      <c r="F53" s="16">
        <v>112569.13</v>
      </c>
      <c r="G53" s="16">
        <v>54743.65</v>
      </c>
      <c r="H53" s="16">
        <v>2437692.75</v>
      </c>
      <c r="I53" s="16">
        <v>203336.1</v>
      </c>
      <c r="J53" s="16">
        <v>8742207.3099999949</v>
      </c>
      <c r="K53" s="16">
        <v>0</v>
      </c>
      <c r="L53" s="16">
        <v>0</v>
      </c>
      <c r="M53" s="16">
        <v>4.4799999999999995</v>
      </c>
      <c r="N53" s="18">
        <f t="shared" si="1"/>
        <v>63709252.163622208</v>
      </c>
      <c r="O53" s="4"/>
    </row>
    <row r="54" spans="1:15" ht="15" x14ac:dyDescent="0.2">
      <c r="A54" s="17" t="s">
        <v>49</v>
      </c>
      <c r="B54" s="16">
        <v>159392910.07999998</v>
      </c>
      <c r="C54" s="16">
        <v>30294.298376518</v>
      </c>
      <c r="D54" s="16">
        <v>4135625.1776729934</v>
      </c>
      <c r="E54" s="16">
        <v>0</v>
      </c>
      <c r="F54" s="16">
        <v>386650.52</v>
      </c>
      <c r="G54" s="16">
        <v>209850.67</v>
      </c>
      <c r="H54" s="16">
        <v>7948026.4000000004</v>
      </c>
      <c r="I54" s="16">
        <v>698415.31</v>
      </c>
      <c r="J54" s="16">
        <v>20000566.510000002</v>
      </c>
      <c r="K54" s="16">
        <v>0</v>
      </c>
      <c r="L54" s="16">
        <v>0</v>
      </c>
      <c r="M54" s="16">
        <v>15.41</v>
      </c>
      <c r="N54" s="18">
        <f t="shared" si="1"/>
        <v>192802354.37604949</v>
      </c>
      <c r="O54" s="4"/>
    </row>
    <row r="55" spans="1:15" ht="15" x14ac:dyDescent="0.2">
      <c r="A55" s="17" t="s">
        <v>50</v>
      </c>
      <c r="B55" s="16">
        <v>78189098.609999999</v>
      </c>
      <c r="C55" s="16">
        <v>13229.211646579997</v>
      </c>
      <c r="D55" s="16">
        <v>1452510.7663687249</v>
      </c>
      <c r="E55" s="16">
        <v>0</v>
      </c>
      <c r="F55" s="16">
        <v>713590.45</v>
      </c>
      <c r="G55" s="16">
        <v>288924.84000000003</v>
      </c>
      <c r="H55" s="16">
        <v>3898849.83</v>
      </c>
      <c r="I55" s="16">
        <v>1288974.07</v>
      </c>
      <c r="J55" s="16">
        <v>14120254.070000006</v>
      </c>
      <c r="K55" s="16">
        <v>0</v>
      </c>
      <c r="L55" s="16">
        <v>0</v>
      </c>
      <c r="M55" s="16">
        <v>28.45</v>
      </c>
      <c r="N55" s="18">
        <f t="shared" si="1"/>
        <v>99965460.298015326</v>
      </c>
      <c r="O55" s="4"/>
    </row>
    <row r="56" spans="1:15" ht="15" x14ac:dyDescent="0.2">
      <c r="A56" s="17" t="s">
        <v>51</v>
      </c>
      <c r="B56" s="16">
        <v>59147814.460000001</v>
      </c>
      <c r="C56" s="16">
        <v>11241.848428841999</v>
      </c>
      <c r="D56" s="16">
        <v>1567696.6772800398</v>
      </c>
      <c r="E56" s="16">
        <v>0</v>
      </c>
      <c r="F56" s="16">
        <v>201645.58</v>
      </c>
      <c r="G56" s="16">
        <v>72991.539999999994</v>
      </c>
      <c r="H56" s="16">
        <v>2949368.27</v>
      </c>
      <c r="I56" s="16">
        <v>364236.84</v>
      </c>
      <c r="J56" s="16">
        <v>11656327.330000008</v>
      </c>
      <c r="K56" s="16">
        <v>0</v>
      </c>
      <c r="L56" s="16">
        <v>0</v>
      </c>
      <c r="M56" s="16">
        <v>8.0300000000000011</v>
      </c>
      <c r="N56" s="18">
        <f t="shared" si="1"/>
        <v>75971330.575708896</v>
      </c>
      <c r="O56" s="4"/>
    </row>
    <row r="57" spans="1:15" ht="15" x14ac:dyDescent="0.2">
      <c r="A57" s="17" t="s">
        <v>52</v>
      </c>
      <c r="B57" s="16">
        <v>142762452.52000004</v>
      </c>
      <c r="C57" s="16">
        <v>27133.939380457996</v>
      </c>
      <c r="D57" s="16">
        <v>3434020.1746654743</v>
      </c>
      <c r="E57" s="16">
        <v>0</v>
      </c>
      <c r="F57" s="16">
        <v>1035636.07</v>
      </c>
      <c r="G57" s="16">
        <v>383205.58</v>
      </c>
      <c r="H57" s="16">
        <v>7118759.1799999997</v>
      </c>
      <c r="I57" s="16">
        <v>1870692.13</v>
      </c>
      <c r="J57" s="16">
        <v>24887527.949999996</v>
      </c>
      <c r="K57" s="16">
        <v>0</v>
      </c>
      <c r="L57" s="16">
        <v>0</v>
      </c>
      <c r="M57" s="16">
        <v>41.29</v>
      </c>
      <c r="N57" s="18">
        <f t="shared" si="1"/>
        <v>181519468.83404598</v>
      </c>
      <c r="O57" s="4"/>
    </row>
    <row r="58" spans="1:15" ht="15" x14ac:dyDescent="0.2">
      <c r="A58" s="17" t="s">
        <v>53</v>
      </c>
      <c r="B58" s="16">
        <v>123221075.20999999</v>
      </c>
      <c r="C58" s="16">
        <v>23419.878673497999</v>
      </c>
      <c r="D58" s="16">
        <v>1663220.4994001698</v>
      </c>
      <c r="E58" s="16">
        <v>0</v>
      </c>
      <c r="F58" s="16">
        <v>602979.03</v>
      </c>
      <c r="G58" s="16">
        <v>218974.61</v>
      </c>
      <c r="H58" s="16">
        <v>6144340.79</v>
      </c>
      <c r="I58" s="16">
        <v>1089174.25</v>
      </c>
      <c r="J58" s="16">
        <v>14084186.590000005</v>
      </c>
      <c r="K58" s="16">
        <v>0</v>
      </c>
      <c r="L58" s="16">
        <v>0</v>
      </c>
      <c r="M58" s="16">
        <v>24.04</v>
      </c>
      <c r="N58" s="18">
        <f t="shared" si="1"/>
        <v>147047394.89807367</v>
      </c>
      <c r="O58" s="4"/>
    </row>
    <row r="59" spans="1:15" ht="15" x14ac:dyDescent="0.2">
      <c r="A59" s="17" t="s">
        <v>54</v>
      </c>
      <c r="B59" s="16">
        <v>147631284.35999998</v>
      </c>
      <c r="C59" s="16">
        <v>26268.461013881999</v>
      </c>
      <c r="D59" s="16">
        <v>4019899.9996789848</v>
      </c>
      <c r="E59" s="16">
        <v>0</v>
      </c>
      <c r="F59" s="16">
        <v>587317.24</v>
      </c>
      <c r="G59" s="16">
        <v>218974.61</v>
      </c>
      <c r="H59" s="16">
        <v>7361540.3899999997</v>
      </c>
      <c r="I59" s="16">
        <v>1060884.01</v>
      </c>
      <c r="J59" s="16">
        <v>15752789.350000009</v>
      </c>
      <c r="K59" s="16">
        <v>0</v>
      </c>
      <c r="L59" s="16">
        <v>0</v>
      </c>
      <c r="M59" s="16">
        <v>23.41</v>
      </c>
      <c r="N59" s="18">
        <f t="shared" si="1"/>
        <v>176658981.83069286</v>
      </c>
      <c r="O59" s="4"/>
    </row>
    <row r="60" spans="1:15" ht="15" x14ac:dyDescent="0.2">
      <c r="A60" s="17" t="s">
        <v>55</v>
      </c>
      <c r="B60" s="16">
        <v>1048185893.8999999</v>
      </c>
      <c r="C60" s="16">
        <v>190977.68303091198</v>
      </c>
      <c r="D60" s="16">
        <v>26533222.928459484</v>
      </c>
      <c r="E60" s="16">
        <v>0</v>
      </c>
      <c r="F60" s="16">
        <v>32307342.859999999</v>
      </c>
      <c r="G60" s="16">
        <v>12049686.42</v>
      </c>
      <c r="H60" s="16">
        <v>52267124.979999997</v>
      </c>
      <c r="I60" s="16">
        <v>58357461.159999996</v>
      </c>
      <c r="J60" s="16">
        <v>263316697.15000001</v>
      </c>
      <c r="K60" s="16">
        <v>0</v>
      </c>
      <c r="L60" s="16">
        <v>0</v>
      </c>
      <c r="M60" s="16">
        <v>1288.42</v>
      </c>
      <c r="N60" s="18">
        <f t="shared" si="1"/>
        <v>1493209695.5014906</v>
      </c>
      <c r="O60" s="4"/>
    </row>
    <row r="61" spans="1:15" ht="15" x14ac:dyDescent="0.2">
      <c r="A61" s="17" t="s">
        <v>56</v>
      </c>
      <c r="B61" s="16">
        <v>168045465.88999999</v>
      </c>
      <c r="C61" s="16">
        <v>28164.676411517998</v>
      </c>
      <c r="D61" s="16">
        <v>1668384.8062872549</v>
      </c>
      <c r="E61" s="16">
        <v>0</v>
      </c>
      <c r="F61" s="16">
        <v>5767455.3600000003</v>
      </c>
      <c r="G61" s="16">
        <v>1160000.8304130472</v>
      </c>
      <c r="H61" s="16">
        <v>8379480.6100000003</v>
      </c>
      <c r="I61" s="16">
        <v>10417880.960000001</v>
      </c>
      <c r="J61" s="16">
        <v>65198949.210000016</v>
      </c>
      <c r="K61" s="16">
        <v>0</v>
      </c>
      <c r="L61" s="16">
        <v>0</v>
      </c>
      <c r="M61" s="16">
        <v>230</v>
      </c>
      <c r="N61" s="18">
        <f t="shared" si="1"/>
        <v>260666012.34311184</v>
      </c>
      <c r="O61" s="4"/>
    </row>
    <row r="62" spans="1:15" ht="15" x14ac:dyDescent="0.2">
      <c r="A62" s="17" t="s">
        <v>57</v>
      </c>
      <c r="B62" s="16">
        <v>1150789919.72</v>
      </c>
      <c r="C62" s="16">
        <v>188452.80322920796</v>
      </c>
      <c r="D62" s="16">
        <v>6699347.6500000004</v>
      </c>
      <c r="E62" s="16">
        <v>0</v>
      </c>
      <c r="F62" s="16">
        <v>25860557.219999999</v>
      </c>
      <c r="G62" s="16">
        <v>0</v>
      </c>
      <c r="H62" s="16">
        <v>57383409.670000002</v>
      </c>
      <c r="I62" s="16">
        <v>46712491.030000001</v>
      </c>
      <c r="J62" s="16">
        <v>129652732.42999995</v>
      </c>
      <c r="K62" s="16">
        <v>0</v>
      </c>
      <c r="L62" s="16">
        <v>0</v>
      </c>
      <c r="M62" s="16">
        <v>1031.32</v>
      </c>
      <c r="N62" s="18">
        <f t="shared" si="1"/>
        <v>1417287941.8432291</v>
      </c>
      <c r="O62" s="4"/>
    </row>
    <row r="63" spans="1:15" ht="15" x14ac:dyDescent="0.2">
      <c r="A63" s="17" t="s">
        <v>58</v>
      </c>
      <c r="B63" s="16">
        <v>180028831.01999995</v>
      </c>
      <c r="C63" s="16">
        <v>28517.341808921996</v>
      </c>
      <c r="D63" s="16">
        <v>4056630.2129892441</v>
      </c>
      <c r="E63" s="16">
        <v>0</v>
      </c>
      <c r="F63" s="16">
        <v>911320.59</v>
      </c>
      <c r="G63" s="16">
        <v>352792.44</v>
      </c>
      <c r="H63" s="16">
        <v>8977023.5099999998</v>
      </c>
      <c r="I63" s="16">
        <v>1646138.35</v>
      </c>
      <c r="J63" s="16">
        <v>17398342.510000002</v>
      </c>
      <c r="K63" s="16">
        <v>0</v>
      </c>
      <c r="L63" s="16">
        <v>0</v>
      </c>
      <c r="M63" s="16">
        <v>36.340000000000003</v>
      </c>
      <c r="N63" s="18">
        <f t="shared" si="1"/>
        <v>213399632.31479809</v>
      </c>
      <c r="O63" s="4"/>
    </row>
    <row r="64" spans="1:15" ht="15" x14ac:dyDescent="0.2">
      <c r="A64" s="17" t="s">
        <v>59</v>
      </c>
      <c r="B64" s="16">
        <v>292606413.49000001</v>
      </c>
      <c r="C64" s="16">
        <v>55612.947994009999</v>
      </c>
      <c r="D64" s="16">
        <v>8909833.6952699646</v>
      </c>
      <c r="E64" s="16">
        <v>0</v>
      </c>
      <c r="F64" s="16">
        <v>1667980.97</v>
      </c>
      <c r="G64" s="16">
        <v>602180.18999999994</v>
      </c>
      <c r="H64" s="16">
        <v>14590633.279999999</v>
      </c>
      <c r="I64" s="16">
        <v>3012910.58</v>
      </c>
      <c r="J64" s="16">
        <v>36882094.039999999</v>
      </c>
      <c r="K64" s="16">
        <v>0</v>
      </c>
      <c r="L64" s="16">
        <v>0</v>
      </c>
      <c r="M64" s="16">
        <v>66.5</v>
      </c>
      <c r="N64" s="18">
        <f t="shared" si="1"/>
        <v>358327725.69326395</v>
      </c>
      <c r="O64" s="4"/>
    </row>
    <row r="65" spans="1:15" ht="15" x14ac:dyDescent="0.2">
      <c r="A65" s="17" t="s">
        <v>60</v>
      </c>
      <c r="B65" s="16">
        <v>163256837.67000002</v>
      </c>
      <c r="C65" s="16">
        <v>31028.59203005</v>
      </c>
      <c r="D65" s="16">
        <v>4026847.4485137295</v>
      </c>
      <c r="E65" s="16">
        <v>0</v>
      </c>
      <c r="F65" s="16">
        <v>363157.83</v>
      </c>
      <c r="G65" s="16">
        <v>231139.87</v>
      </c>
      <c r="H65" s="16">
        <v>8140698.7000000002</v>
      </c>
      <c r="I65" s="16">
        <v>655979.94999999995</v>
      </c>
      <c r="J65" s="16">
        <v>21998678.02</v>
      </c>
      <c r="K65" s="16">
        <v>0</v>
      </c>
      <c r="L65" s="16">
        <v>0</v>
      </c>
      <c r="M65" s="16">
        <v>14.469999999999999</v>
      </c>
      <c r="N65" s="18">
        <f t="shared" si="1"/>
        <v>198704382.55054379</v>
      </c>
      <c r="O65" s="4"/>
    </row>
    <row r="66" spans="1:15" ht="15" x14ac:dyDescent="0.2">
      <c r="A66" s="17" t="s">
        <v>61</v>
      </c>
      <c r="B66" s="16">
        <v>91592539.75</v>
      </c>
      <c r="C66" s="16">
        <v>17320.641365738</v>
      </c>
      <c r="D66" s="16">
        <v>1961067.1045840047</v>
      </c>
      <c r="E66" s="16">
        <v>0</v>
      </c>
      <c r="F66" s="16">
        <v>355326.93</v>
      </c>
      <c r="G66" s="16">
        <v>185520.16</v>
      </c>
      <c r="H66" s="16">
        <v>4567203.92</v>
      </c>
      <c r="I66" s="16">
        <v>641834.82999999996</v>
      </c>
      <c r="J66" s="16">
        <v>9765269.8000000045</v>
      </c>
      <c r="K66" s="16">
        <v>0</v>
      </c>
      <c r="L66" s="16">
        <v>0</v>
      </c>
      <c r="M66" s="16">
        <v>14.16</v>
      </c>
      <c r="N66" s="18">
        <f t="shared" si="1"/>
        <v>109086097.29594976</v>
      </c>
      <c r="O66" s="4"/>
    </row>
    <row r="67" spans="1:15" ht="15" x14ac:dyDescent="0.2">
      <c r="A67" s="17" t="s">
        <v>62</v>
      </c>
      <c r="B67" s="16">
        <v>424767834.03000003</v>
      </c>
      <c r="C67" s="16">
        <v>80019.26756169599</v>
      </c>
      <c r="D67" s="16">
        <v>1648940.5700000003</v>
      </c>
      <c r="E67" s="16">
        <v>0</v>
      </c>
      <c r="F67" s="16">
        <v>9547820.6999999993</v>
      </c>
      <c r="G67" s="16">
        <v>4011133.8629515273</v>
      </c>
      <c r="H67" s="16">
        <v>21180778.719999999</v>
      </c>
      <c r="I67" s="16">
        <v>17246437.699999999</v>
      </c>
      <c r="J67" s="16">
        <v>62918653.150000013</v>
      </c>
      <c r="K67" s="16">
        <v>0</v>
      </c>
      <c r="L67" s="16">
        <v>0</v>
      </c>
      <c r="M67" s="16">
        <v>380.75</v>
      </c>
      <c r="N67" s="18">
        <f t="shared" si="1"/>
        <v>541401998.7505132</v>
      </c>
      <c r="O67" s="4"/>
    </row>
    <row r="68" spans="1:15" ht="15" x14ac:dyDescent="0.2">
      <c r="A68" s="17" t="s">
        <v>63</v>
      </c>
      <c r="B68" s="16">
        <v>269130340.62</v>
      </c>
      <c r="C68" s="16">
        <v>49155.934196129994</v>
      </c>
      <c r="D68" s="16">
        <v>3145237.5000000005</v>
      </c>
      <c r="E68" s="16">
        <v>0</v>
      </c>
      <c r="F68" s="16">
        <v>8420171.5800000001</v>
      </c>
      <c r="G68" s="16">
        <v>3898831.2817195845</v>
      </c>
      <c r="H68" s="16">
        <v>13420013.789999999</v>
      </c>
      <c r="I68" s="16">
        <v>15209540.4</v>
      </c>
      <c r="J68" s="16">
        <v>52841640.069999978</v>
      </c>
      <c r="K68" s="16">
        <v>0</v>
      </c>
      <c r="L68" s="16">
        <v>0</v>
      </c>
      <c r="M68" s="16">
        <v>335.78999999999996</v>
      </c>
      <c r="N68" s="18">
        <f t="shared" si="1"/>
        <v>366115266.96591568</v>
      </c>
      <c r="O68" s="4"/>
    </row>
    <row r="69" spans="1:15" ht="15" x14ac:dyDescent="0.2">
      <c r="A69" s="17" t="s">
        <v>64</v>
      </c>
      <c r="B69" s="16">
        <v>844147871.70000005</v>
      </c>
      <c r="C69" s="16">
        <v>151982.60115418999</v>
      </c>
      <c r="D69" s="16">
        <v>1853709.5050135097</v>
      </c>
      <c r="E69" s="16">
        <v>0</v>
      </c>
      <c r="F69" s="16">
        <v>24850371.550000001</v>
      </c>
      <c r="G69" s="16">
        <v>3671465.0850869361</v>
      </c>
      <c r="H69" s="16">
        <v>42092898.380000003</v>
      </c>
      <c r="I69" s="16">
        <v>44887770.539999999</v>
      </c>
      <c r="J69" s="16">
        <v>123394438.19999994</v>
      </c>
      <c r="K69" s="16">
        <v>0</v>
      </c>
      <c r="L69" s="16">
        <v>0</v>
      </c>
      <c r="M69" s="16">
        <v>991.03</v>
      </c>
      <c r="N69" s="18">
        <f t="shared" si="1"/>
        <v>1085051498.5912545</v>
      </c>
      <c r="O69" s="4"/>
    </row>
    <row r="70" spans="1:15" ht="15" x14ac:dyDescent="0.2">
      <c r="A70" s="17" t="s">
        <v>65</v>
      </c>
      <c r="B70" s="16">
        <v>184350391.03999999</v>
      </c>
      <c r="C70" s="16">
        <v>34752.023073655997</v>
      </c>
      <c r="D70" s="16">
        <v>6409367.77198557</v>
      </c>
      <c r="E70" s="16">
        <v>0</v>
      </c>
      <c r="F70" s="16">
        <v>5518824.3899999997</v>
      </c>
      <c r="G70" s="16">
        <v>1757879.55</v>
      </c>
      <c r="H70" s="16">
        <v>9192515.3599999994</v>
      </c>
      <c r="I70" s="16">
        <v>9968773.4000000004</v>
      </c>
      <c r="J70" s="16">
        <v>52450180.860000014</v>
      </c>
      <c r="K70" s="16">
        <v>0</v>
      </c>
      <c r="L70" s="16">
        <v>0</v>
      </c>
      <c r="M70" s="16">
        <v>220.08</v>
      </c>
      <c r="N70" s="18">
        <f t="shared" si="1"/>
        <v>269682904.47505921</v>
      </c>
      <c r="O70" s="4"/>
    </row>
    <row r="71" spans="1:15" ht="15" x14ac:dyDescent="0.2">
      <c r="A71" s="17" t="s">
        <v>66</v>
      </c>
      <c r="B71" s="16">
        <v>732773343.61999989</v>
      </c>
      <c r="C71" s="16">
        <v>120483.78859426799</v>
      </c>
      <c r="D71" s="16">
        <v>4511231.6000000006</v>
      </c>
      <c r="E71" s="16">
        <v>0</v>
      </c>
      <c r="F71" s="16">
        <v>3474960.37</v>
      </c>
      <c r="G71" s="16">
        <v>1356426.09</v>
      </c>
      <c r="H71" s="16">
        <v>36539278.149999999</v>
      </c>
      <c r="I71" s="16">
        <v>6276897.0499999998</v>
      </c>
      <c r="J71" s="16">
        <v>43835703.13000001</v>
      </c>
      <c r="K71" s="16">
        <v>0</v>
      </c>
      <c r="L71" s="16">
        <v>0</v>
      </c>
      <c r="M71" s="16">
        <v>138.58000000000001</v>
      </c>
      <c r="N71" s="18">
        <f t="shared" si="1"/>
        <v>828888462.37859416</v>
      </c>
      <c r="O71" s="4"/>
    </row>
    <row r="72" spans="1:15" ht="15" x14ac:dyDescent="0.2">
      <c r="A72" s="17" t="s">
        <v>67</v>
      </c>
      <c r="B72" s="16">
        <v>3506927095.8200006</v>
      </c>
      <c r="C72" s="16">
        <v>627005.00263287197</v>
      </c>
      <c r="D72" s="16">
        <v>10832011.340010889</v>
      </c>
      <c r="E72" s="16">
        <v>0</v>
      </c>
      <c r="F72" s="16">
        <v>101111558.91</v>
      </c>
      <c r="G72" s="16">
        <v>0</v>
      </c>
      <c r="H72" s="16">
        <v>174870695.99000001</v>
      </c>
      <c r="I72" s="16">
        <v>182640022.75</v>
      </c>
      <c r="J72" s="16">
        <v>642235786.93999982</v>
      </c>
      <c r="K72" s="16">
        <v>0</v>
      </c>
      <c r="L72" s="16">
        <v>0</v>
      </c>
      <c r="M72" s="16">
        <v>4032.34</v>
      </c>
      <c r="N72" s="18">
        <f t="shared" ref="N72:N103" si="2">SUM(B72:M72)</f>
        <v>4619248209.0926447</v>
      </c>
      <c r="O72" s="4"/>
    </row>
    <row r="73" spans="1:15" ht="15" x14ac:dyDescent="0.2">
      <c r="A73" s="17" t="s">
        <v>68</v>
      </c>
      <c r="B73" s="16">
        <v>1402931245.5</v>
      </c>
      <c r="C73" s="16">
        <v>251204.24404989797</v>
      </c>
      <c r="D73" s="16">
        <v>19704445.343288481</v>
      </c>
      <c r="E73" s="16">
        <v>0</v>
      </c>
      <c r="F73" s="16">
        <v>37529572.039999999</v>
      </c>
      <c r="G73" s="16">
        <v>15809438.808363589</v>
      </c>
      <c r="H73" s="16">
        <v>69956277</v>
      </c>
      <c r="I73" s="16">
        <v>67790488.140000001</v>
      </c>
      <c r="J73" s="16">
        <v>279753468.06999987</v>
      </c>
      <c r="K73" s="16">
        <v>0</v>
      </c>
      <c r="L73" s="16">
        <v>0</v>
      </c>
      <c r="M73" s="16">
        <v>1496.6799999999998</v>
      </c>
      <c r="N73" s="18">
        <f t="shared" si="2"/>
        <v>1893727635.825702</v>
      </c>
      <c r="O73" s="4"/>
    </row>
    <row r="74" spans="1:15" ht="15" x14ac:dyDescent="0.2">
      <c r="A74" s="17" t="s">
        <v>69</v>
      </c>
      <c r="B74" s="16">
        <v>845303747.48999989</v>
      </c>
      <c r="C74" s="16">
        <v>155397.66293726399</v>
      </c>
      <c r="D74" s="16">
        <v>4903684.45</v>
      </c>
      <c r="E74" s="16">
        <v>0</v>
      </c>
      <c r="F74" s="16">
        <v>27247604.780000001</v>
      </c>
      <c r="G74" s="16">
        <v>28010585.533182517</v>
      </c>
      <c r="H74" s="16">
        <v>42150535.390000001</v>
      </c>
      <c r="I74" s="16">
        <v>49217945.43</v>
      </c>
      <c r="J74" s="16">
        <v>150073321.20999995</v>
      </c>
      <c r="K74" s="16">
        <v>0</v>
      </c>
      <c r="L74" s="16">
        <v>0</v>
      </c>
      <c r="M74" s="16">
        <v>1086.6299999999999</v>
      </c>
      <c r="N74" s="18">
        <f t="shared" si="2"/>
        <v>1147063908.5761197</v>
      </c>
      <c r="O74" s="4"/>
    </row>
    <row r="75" spans="1:15" ht="15" x14ac:dyDescent="0.2">
      <c r="A75" s="17" t="s">
        <v>70</v>
      </c>
      <c r="B75" s="16">
        <v>132241624.07999998</v>
      </c>
      <c r="C75" s="16">
        <v>25133.798430929994</v>
      </c>
      <c r="D75" s="16">
        <v>3539728.2919130488</v>
      </c>
      <c r="E75" s="16">
        <v>0</v>
      </c>
      <c r="F75" s="16">
        <v>495304.21</v>
      </c>
      <c r="G75" s="16">
        <v>197685.42</v>
      </c>
      <c r="H75" s="16">
        <v>6594144.7400000002</v>
      </c>
      <c r="I75" s="16">
        <v>894678.85</v>
      </c>
      <c r="J75" s="16">
        <v>16912540.919999994</v>
      </c>
      <c r="K75" s="16">
        <v>0</v>
      </c>
      <c r="L75" s="16">
        <v>0</v>
      </c>
      <c r="M75" s="16">
        <v>19.75</v>
      </c>
      <c r="N75" s="18">
        <f t="shared" si="2"/>
        <v>160900860.06034395</v>
      </c>
      <c r="O75" s="4"/>
    </row>
    <row r="76" spans="1:15" ht="15" x14ac:dyDescent="0.2">
      <c r="A76" s="17" t="s">
        <v>71</v>
      </c>
      <c r="B76" s="16">
        <v>129146707.70999999</v>
      </c>
      <c r="C76" s="16">
        <v>23412.212034423996</v>
      </c>
      <c r="D76" s="16">
        <v>4385210.9744333141</v>
      </c>
      <c r="E76" s="16">
        <v>0</v>
      </c>
      <c r="F76" s="16">
        <v>891743.35</v>
      </c>
      <c r="G76" s="16">
        <v>465321.06</v>
      </c>
      <c r="H76" s="16">
        <v>6439818.7000000002</v>
      </c>
      <c r="I76" s="16">
        <v>1610775.55</v>
      </c>
      <c r="J76" s="16">
        <v>25114194.590000007</v>
      </c>
      <c r="K76" s="16">
        <v>0</v>
      </c>
      <c r="L76" s="16">
        <v>0</v>
      </c>
      <c r="M76" s="16">
        <v>35.549999999999997</v>
      </c>
      <c r="N76" s="18">
        <f t="shared" si="2"/>
        <v>168077219.69646776</v>
      </c>
      <c r="O76" s="4"/>
    </row>
    <row r="77" spans="1:15" ht="15" x14ac:dyDescent="0.2">
      <c r="A77" s="17" t="s">
        <v>72</v>
      </c>
      <c r="B77" s="16">
        <v>160487453.66</v>
      </c>
      <c r="C77" s="16">
        <v>30502.149480302</v>
      </c>
      <c r="D77" s="16">
        <v>2981916.076082319</v>
      </c>
      <c r="E77" s="16">
        <v>0</v>
      </c>
      <c r="F77" s="16">
        <v>1047382.42</v>
      </c>
      <c r="G77" s="16">
        <v>328461.92</v>
      </c>
      <c r="H77" s="16">
        <v>8002605.1200000001</v>
      </c>
      <c r="I77" s="16">
        <v>1891909.82</v>
      </c>
      <c r="J77" s="16">
        <v>17064775.199999996</v>
      </c>
      <c r="K77" s="16">
        <v>0</v>
      </c>
      <c r="L77" s="16">
        <v>0</v>
      </c>
      <c r="M77" s="16">
        <v>41.76</v>
      </c>
      <c r="N77" s="18">
        <f t="shared" si="2"/>
        <v>191835048.12556258</v>
      </c>
      <c r="O77" s="4"/>
    </row>
    <row r="78" spans="1:15" ht="15" x14ac:dyDescent="0.2">
      <c r="A78" s="17" t="s">
        <v>73</v>
      </c>
      <c r="B78" s="16">
        <v>62308780.850000009</v>
      </c>
      <c r="C78" s="16">
        <v>11842.401822972</v>
      </c>
      <c r="D78" s="16">
        <v>1462593.4522501947</v>
      </c>
      <c r="E78" s="16">
        <v>0</v>
      </c>
      <c r="F78" s="16">
        <v>371967.58</v>
      </c>
      <c r="G78" s="16">
        <v>109487.31</v>
      </c>
      <c r="H78" s="16">
        <v>3106987.85</v>
      </c>
      <c r="I78" s="16">
        <v>671893.21</v>
      </c>
      <c r="J78" s="16">
        <v>7318189.9900000002</v>
      </c>
      <c r="K78" s="16">
        <v>0</v>
      </c>
      <c r="L78" s="16">
        <v>0</v>
      </c>
      <c r="M78" s="16">
        <v>14.83</v>
      </c>
      <c r="N78" s="18">
        <f t="shared" si="2"/>
        <v>75361757.474073157</v>
      </c>
      <c r="O78" s="4"/>
    </row>
    <row r="79" spans="1:15" ht="15" x14ac:dyDescent="0.2">
      <c r="A79" s="17" t="s">
        <v>74</v>
      </c>
      <c r="B79" s="16">
        <v>272725350.18000001</v>
      </c>
      <c r="C79" s="16">
        <v>47429.236706907999</v>
      </c>
      <c r="D79" s="16">
        <v>8738964.2661054581</v>
      </c>
      <c r="E79" s="16">
        <v>0</v>
      </c>
      <c r="F79" s="16">
        <v>1869626.56</v>
      </c>
      <c r="G79" s="16">
        <v>815072.18</v>
      </c>
      <c r="H79" s="16">
        <v>13599276.66</v>
      </c>
      <c r="I79" s="16">
        <v>3377147.43</v>
      </c>
      <c r="J79" s="16">
        <v>39642984.490000017</v>
      </c>
      <c r="K79" s="16">
        <v>0</v>
      </c>
      <c r="L79" s="16">
        <v>0</v>
      </c>
      <c r="M79" s="16">
        <v>74.55</v>
      </c>
      <c r="N79" s="18">
        <f t="shared" si="2"/>
        <v>340815925.55281246</v>
      </c>
      <c r="O79" s="4"/>
    </row>
    <row r="80" spans="1:15" ht="15" x14ac:dyDescent="0.2">
      <c r="A80" s="17" t="s">
        <v>75</v>
      </c>
      <c r="B80" s="16">
        <v>156373479.49000001</v>
      </c>
      <c r="C80" s="16">
        <v>29720.152294753996</v>
      </c>
      <c r="D80" s="16">
        <v>7182838.9871783536</v>
      </c>
      <c r="E80" s="16">
        <v>0</v>
      </c>
      <c r="F80" s="16">
        <v>604936.76</v>
      </c>
      <c r="G80" s="16">
        <v>340627.18</v>
      </c>
      <c r="H80" s="16">
        <v>7797464.4100000001</v>
      </c>
      <c r="I80" s="16">
        <v>1092710.53</v>
      </c>
      <c r="J80" s="16">
        <v>25620671.77999999</v>
      </c>
      <c r="K80" s="16">
        <v>0</v>
      </c>
      <c r="L80" s="16">
        <v>0</v>
      </c>
      <c r="M80" s="16">
        <v>24.12</v>
      </c>
      <c r="N80" s="18">
        <f t="shared" si="2"/>
        <v>199042473.40947312</v>
      </c>
      <c r="O80" s="4"/>
    </row>
    <row r="81" spans="1:15" ht="15" x14ac:dyDescent="0.2">
      <c r="A81" s="17" t="s">
        <v>76</v>
      </c>
      <c r="B81" s="16">
        <v>83652380.850000009</v>
      </c>
      <c r="C81" s="16">
        <v>15007.871911747998</v>
      </c>
      <c r="D81" s="16">
        <v>3260644.5696247397</v>
      </c>
      <c r="E81" s="16">
        <v>0</v>
      </c>
      <c r="F81" s="16">
        <v>1571073.63</v>
      </c>
      <c r="G81" s="16">
        <v>702543.56</v>
      </c>
      <c r="H81" s="16">
        <v>4171272.93</v>
      </c>
      <c r="I81" s="16">
        <v>2837864.72</v>
      </c>
      <c r="J81" s="16">
        <v>29954827.319999993</v>
      </c>
      <c r="K81" s="16">
        <v>0</v>
      </c>
      <c r="L81" s="16">
        <v>0</v>
      </c>
      <c r="M81" s="16">
        <v>62.64</v>
      </c>
      <c r="N81" s="18">
        <f t="shared" si="2"/>
        <v>126165678.09153649</v>
      </c>
      <c r="O81" s="4"/>
    </row>
    <row r="82" spans="1:15" ht="15" x14ac:dyDescent="0.2">
      <c r="A82" s="17" t="s">
        <v>77</v>
      </c>
      <c r="B82" s="16">
        <v>1328304131.3299999</v>
      </c>
      <c r="C82" s="16">
        <v>229940.39465376601</v>
      </c>
      <c r="D82" s="16">
        <v>11168504.860000001</v>
      </c>
      <c r="E82" s="16">
        <v>0</v>
      </c>
      <c r="F82" s="16">
        <v>45279223.109999999</v>
      </c>
      <c r="G82" s="16">
        <v>29624583.341711313</v>
      </c>
      <c r="H82" s="16">
        <v>66235043.270000003</v>
      </c>
      <c r="I82" s="16">
        <v>81788852.629999995</v>
      </c>
      <c r="J82" s="16">
        <v>248650681.84999999</v>
      </c>
      <c r="K82" s="16">
        <v>0</v>
      </c>
      <c r="L82" s="16">
        <v>0</v>
      </c>
      <c r="M82" s="16">
        <v>1805.73</v>
      </c>
      <c r="N82" s="18">
        <f t="shared" si="2"/>
        <v>1811282766.5163646</v>
      </c>
      <c r="O82" s="4"/>
    </row>
    <row r="83" spans="1:15" ht="15" x14ac:dyDescent="0.2">
      <c r="A83" s="17" t="s">
        <v>78</v>
      </c>
      <c r="B83" s="16">
        <v>403108137.40999997</v>
      </c>
      <c r="C83" s="16">
        <v>69491.268415522005</v>
      </c>
      <c r="D83" s="16">
        <v>4614146.4307627697</v>
      </c>
      <c r="E83" s="16">
        <v>0</v>
      </c>
      <c r="F83" s="16">
        <v>5013731.5599999996</v>
      </c>
      <c r="G83" s="16">
        <v>2068093.58</v>
      </c>
      <c r="H83" s="16">
        <v>20100731.68</v>
      </c>
      <c r="I83" s="16">
        <v>9056413.1500000004</v>
      </c>
      <c r="J83" s="16">
        <v>53815846.909999989</v>
      </c>
      <c r="K83" s="16">
        <v>0</v>
      </c>
      <c r="L83" s="16">
        <v>0</v>
      </c>
      <c r="M83" s="16">
        <v>199.93</v>
      </c>
      <c r="N83" s="18">
        <f t="shared" si="2"/>
        <v>497846791.91917819</v>
      </c>
      <c r="O83" s="4"/>
    </row>
    <row r="84" spans="1:15" ht="15" x14ac:dyDescent="0.2">
      <c r="A84" s="17" t="s">
        <v>79</v>
      </c>
      <c r="B84" s="16">
        <v>139483539.63</v>
      </c>
      <c r="C84" s="16">
        <v>24829.688414328</v>
      </c>
      <c r="D84" s="16">
        <v>2985882.2105848547</v>
      </c>
      <c r="E84" s="16">
        <v>0</v>
      </c>
      <c r="F84" s="16">
        <v>1006270.21</v>
      </c>
      <c r="G84" s="16">
        <v>189220.95316393062</v>
      </c>
      <c r="H84" s="16">
        <v>6955258.2699999996</v>
      </c>
      <c r="I84" s="16">
        <v>1817647.93</v>
      </c>
      <c r="J84" s="16">
        <v>22129930.24000001</v>
      </c>
      <c r="K84" s="16">
        <v>0</v>
      </c>
      <c r="L84" s="16">
        <v>0</v>
      </c>
      <c r="M84" s="16">
        <v>40.119999999999997</v>
      </c>
      <c r="N84" s="18">
        <f t="shared" si="2"/>
        <v>174592619.25216314</v>
      </c>
      <c r="O84" s="4"/>
    </row>
    <row r="85" spans="1:15" ht="15" x14ac:dyDescent="0.2">
      <c r="A85" s="17" t="s">
        <v>80</v>
      </c>
      <c r="B85" s="16">
        <v>124282593.72000001</v>
      </c>
      <c r="C85" s="16">
        <v>23620.914986993997</v>
      </c>
      <c r="D85" s="16">
        <v>3247013.526899335</v>
      </c>
      <c r="E85" s="16">
        <v>0</v>
      </c>
      <c r="F85" s="16">
        <v>475726.96</v>
      </c>
      <c r="G85" s="16">
        <v>197685.42</v>
      </c>
      <c r="H85" s="16">
        <v>6197272.7400000002</v>
      </c>
      <c r="I85" s="16">
        <v>859316.05</v>
      </c>
      <c r="J85" s="16">
        <v>13045732.050000003</v>
      </c>
      <c r="K85" s="16">
        <v>0</v>
      </c>
      <c r="L85" s="16">
        <v>0</v>
      </c>
      <c r="M85" s="16">
        <v>18.96</v>
      </c>
      <c r="N85" s="18">
        <f t="shared" si="2"/>
        <v>148328980.34188637</v>
      </c>
      <c r="O85" s="4"/>
    </row>
    <row r="86" spans="1:15" ht="15" x14ac:dyDescent="0.2">
      <c r="A86" s="17" t="s">
        <v>81</v>
      </c>
      <c r="B86" s="16">
        <v>1571415472.47</v>
      </c>
      <c r="C86" s="16">
        <v>280977.210969384</v>
      </c>
      <c r="D86" s="16">
        <v>2768459.11</v>
      </c>
      <c r="E86" s="16">
        <v>0</v>
      </c>
      <c r="F86" s="16">
        <v>28409514.07</v>
      </c>
      <c r="G86" s="16">
        <v>6156159.3736684937</v>
      </c>
      <c r="H86" s="16">
        <v>78357636.150000006</v>
      </c>
      <c r="I86" s="16">
        <v>51316727.630000003</v>
      </c>
      <c r="J86" s="16">
        <v>109775836.93999994</v>
      </c>
      <c r="K86" s="16">
        <v>0</v>
      </c>
      <c r="L86" s="16">
        <v>0</v>
      </c>
      <c r="M86" s="16">
        <v>1132.97</v>
      </c>
      <c r="N86" s="18">
        <f t="shared" si="2"/>
        <v>1848481915.924638</v>
      </c>
      <c r="O86" s="4"/>
    </row>
    <row r="87" spans="1:15" ht="15" x14ac:dyDescent="0.2">
      <c r="A87" s="17" t="s">
        <v>82</v>
      </c>
      <c r="B87" s="16">
        <v>219054971.42000002</v>
      </c>
      <c r="C87" s="16">
        <v>39343.488030195993</v>
      </c>
      <c r="D87" s="16">
        <v>3803280.1022373643</v>
      </c>
      <c r="E87" s="16">
        <v>0</v>
      </c>
      <c r="F87" s="16">
        <v>806582.35</v>
      </c>
      <c r="G87" s="16">
        <v>413618.72</v>
      </c>
      <c r="H87" s="16">
        <v>10923037.26</v>
      </c>
      <c r="I87" s="16">
        <v>1456947.37</v>
      </c>
      <c r="J87" s="16">
        <v>24822437.869999986</v>
      </c>
      <c r="K87" s="16">
        <v>0</v>
      </c>
      <c r="L87" s="16">
        <v>0</v>
      </c>
      <c r="M87" s="16">
        <v>32.15</v>
      </c>
      <c r="N87" s="18">
        <f t="shared" si="2"/>
        <v>261320250.73026755</v>
      </c>
      <c r="O87" s="4"/>
    </row>
    <row r="88" spans="1:15" ht="15" x14ac:dyDescent="0.2">
      <c r="A88" s="17" t="s">
        <v>83</v>
      </c>
      <c r="B88" s="16">
        <v>177391547.13</v>
      </c>
      <c r="C88" s="16">
        <v>33715.323101094</v>
      </c>
      <c r="D88" s="16">
        <v>1345316.5170230046</v>
      </c>
      <c r="E88" s="16">
        <v>0</v>
      </c>
      <c r="F88" s="16">
        <v>3958518.24</v>
      </c>
      <c r="G88" s="16">
        <v>1055335.99</v>
      </c>
      <c r="H88" s="16">
        <v>8845517.0199999996</v>
      </c>
      <c r="I88" s="16">
        <v>7150358.2199999997</v>
      </c>
      <c r="J88" s="16">
        <v>37785850.30999998</v>
      </c>
      <c r="K88" s="16">
        <v>0</v>
      </c>
      <c r="L88" s="16">
        <v>0</v>
      </c>
      <c r="M88" s="16">
        <v>157.86000000000001</v>
      </c>
      <c r="N88" s="18">
        <f t="shared" si="2"/>
        <v>237566316.61012411</v>
      </c>
      <c r="O88" s="4"/>
    </row>
    <row r="89" spans="1:15" ht="15" x14ac:dyDescent="0.2">
      <c r="A89" s="17" t="s">
        <v>84</v>
      </c>
      <c r="B89" s="16">
        <v>307599773.52999997</v>
      </c>
      <c r="C89" s="16">
        <v>55172.542171647998</v>
      </c>
      <c r="D89" s="16">
        <v>2987292.1887404444</v>
      </c>
      <c r="E89" s="16">
        <v>0</v>
      </c>
      <c r="F89" s="16">
        <v>3329109.92</v>
      </c>
      <c r="G89" s="16">
        <v>1231732.21</v>
      </c>
      <c r="H89" s="16">
        <v>15338267.67</v>
      </c>
      <c r="I89" s="16">
        <v>6013444.1900000004</v>
      </c>
      <c r="J89" s="16">
        <v>38803935.490000002</v>
      </c>
      <c r="K89" s="16">
        <v>0</v>
      </c>
      <c r="L89" s="16">
        <v>0</v>
      </c>
      <c r="M89" s="16">
        <v>132.76</v>
      </c>
      <c r="N89" s="18">
        <f t="shared" si="2"/>
        <v>375358860.50091207</v>
      </c>
      <c r="O89" s="4"/>
    </row>
    <row r="90" spans="1:15" ht="15" x14ac:dyDescent="0.2">
      <c r="A90" s="17" t="s">
        <v>85</v>
      </c>
      <c r="B90" s="16">
        <v>1524368969.5799999</v>
      </c>
      <c r="C90" s="16">
        <v>289723.99430403201</v>
      </c>
      <c r="D90" s="16">
        <v>3592413.0223553847</v>
      </c>
      <c r="E90" s="16">
        <v>0</v>
      </c>
      <c r="F90" s="16">
        <v>45158823.07</v>
      </c>
      <c r="G90" s="16">
        <v>10493004.844749579</v>
      </c>
      <c r="H90" s="16">
        <v>76011692.109999999</v>
      </c>
      <c r="I90" s="16">
        <v>81571371.409999996</v>
      </c>
      <c r="J90" s="16">
        <v>226202729.06999996</v>
      </c>
      <c r="K90" s="16">
        <v>0</v>
      </c>
      <c r="L90" s="16">
        <v>0</v>
      </c>
      <c r="M90" s="16">
        <v>1800.94</v>
      </c>
      <c r="N90" s="18">
        <f t="shared" si="2"/>
        <v>1967690528.0414088</v>
      </c>
      <c r="O90" s="4"/>
    </row>
    <row r="91" spans="1:15" ht="15" x14ac:dyDescent="0.2">
      <c r="A91" s="17" t="s">
        <v>86</v>
      </c>
      <c r="B91" s="16">
        <v>60959472.799999997</v>
      </c>
      <c r="C91" s="16">
        <v>10784.405630759997</v>
      </c>
      <c r="D91" s="16">
        <v>2856309.9228589749</v>
      </c>
      <c r="E91" s="16">
        <v>0</v>
      </c>
      <c r="F91" s="16">
        <v>1048361.28</v>
      </c>
      <c r="G91" s="16">
        <v>410577.4</v>
      </c>
      <c r="H91" s="16">
        <v>3039705.46</v>
      </c>
      <c r="I91" s="16">
        <v>1893677.96</v>
      </c>
      <c r="J91" s="16">
        <v>17444977.649999995</v>
      </c>
      <c r="K91" s="16">
        <v>0</v>
      </c>
      <c r="L91" s="16">
        <v>0</v>
      </c>
      <c r="M91" s="16">
        <v>41.8</v>
      </c>
      <c r="N91" s="18">
        <f t="shared" si="2"/>
        <v>87663908.678489715</v>
      </c>
      <c r="O91" s="4"/>
    </row>
    <row r="92" spans="1:15" ht="15" x14ac:dyDescent="0.2">
      <c r="A92" s="17" t="s">
        <v>87</v>
      </c>
      <c r="B92" s="16">
        <v>91267007.370000005</v>
      </c>
      <c r="C92" s="16">
        <v>15600.758666804</v>
      </c>
      <c r="D92" s="16">
        <v>519565.72000000003</v>
      </c>
      <c r="E92" s="16">
        <v>0</v>
      </c>
      <c r="F92" s="16">
        <v>224159.41</v>
      </c>
      <c r="G92" s="16">
        <v>127735.19</v>
      </c>
      <c r="H92" s="16">
        <v>4550971.46</v>
      </c>
      <c r="I92" s="16">
        <v>404904.06</v>
      </c>
      <c r="J92" s="16">
        <v>6783302.8800000027</v>
      </c>
      <c r="K92" s="16">
        <v>0</v>
      </c>
      <c r="L92" s="16">
        <v>0</v>
      </c>
      <c r="M92" s="16">
        <v>8.93</v>
      </c>
      <c r="N92" s="18">
        <f t="shared" si="2"/>
        <v>103893255.77866679</v>
      </c>
      <c r="O92" s="4"/>
    </row>
    <row r="93" spans="1:15" ht="15" x14ac:dyDescent="0.2">
      <c r="A93" s="17" t="s">
        <v>88</v>
      </c>
      <c r="B93" s="16">
        <v>864807381.97000003</v>
      </c>
      <c r="C93" s="16">
        <v>154820.10946035601</v>
      </c>
      <c r="D93" s="16">
        <v>2792350.4291211497</v>
      </c>
      <c r="E93" s="16">
        <v>0</v>
      </c>
      <c r="F93" s="16">
        <v>36599653.07</v>
      </c>
      <c r="G93" s="16">
        <v>5581951.1535029467</v>
      </c>
      <c r="H93" s="16">
        <v>43123071.759999998</v>
      </c>
      <c r="I93" s="16">
        <v>66110755.119999997</v>
      </c>
      <c r="J93" s="16">
        <v>233516783.95000008</v>
      </c>
      <c r="K93" s="16">
        <v>0</v>
      </c>
      <c r="L93" s="16">
        <v>0</v>
      </c>
      <c r="M93" s="16">
        <v>1459.59</v>
      </c>
      <c r="N93" s="18">
        <f t="shared" si="2"/>
        <v>1252688227.1520846</v>
      </c>
      <c r="O93" s="4"/>
    </row>
    <row r="94" spans="1:15" ht="15" x14ac:dyDescent="0.2">
      <c r="A94" s="17" t="s">
        <v>89</v>
      </c>
      <c r="B94" s="16">
        <v>580773320.54999995</v>
      </c>
      <c r="C94" s="16">
        <v>105939.322422104</v>
      </c>
      <c r="D94" s="16">
        <v>6741066.3499999996</v>
      </c>
      <c r="E94" s="16">
        <v>0</v>
      </c>
      <c r="F94" s="16">
        <v>16549621.140000001</v>
      </c>
      <c r="G94" s="16">
        <v>7284544.1965206293</v>
      </c>
      <c r="H94" s="16">
        <v>28959893.379999999</v>
      </c>
      <c r="I94" s="16">
        <v>29893943.219999999</v>
      </c>
      <c r="J94" s="16">
        <v>110286755.49000004</v>
      </c>
      <c r="K94" s="16">
        <v>0</v>
      </c>
      <c r="L94" s="16">
        <v>0</v>
      </c>
      <c r="M94" s="16">
        <v>660</v>
      </c>
      <c r="N94" s="18">
        <f t="shared" si="2"/>
        <v>780595743.64894283</v>
      </c>
      <c r="O94" s="4"/>
    </row>
    <row r="95" spans="1:15" ht="15" x14ac:dyDescent="0.2">
      <c r="A95" s="17" t="s">
        <v>90</v>
      </c>
      <c r="B95" s="16">
        <v>102764432.90000001</v>
      </c>
      <c r="C95" s="16">
        <v>19531.188965408001</v>
      </c>
      <c r="D95" s="16">
        <v>3145966.9022264741</v>
      </c>
      <c r="E95" s="16">
        <v>0</v>
      </c>
      <c r="F95" s="16">
        <v>811476.66</v>
      </c>
      <c r="G95" s="16">
        <v>331503.24</v>
      </c>
      <c r="H95" s="16">
        <v>5124283.29</v>
      </c>
      <c r="I95" s="16">
        <v>1465788.07</v>
      </c>
      <c r="J95" s="16">
        <v>17627612.659999993</v>
      </c>
      <c r="K95" s="16">
        <v>0</v>
      </c>
      <c r="L95" s="16">
        <v>0</v>
      </c>
      <c r="M95" s="16">
        <v>32.35</v>
      </c>
      <c r="N95" s="18">
        <f t="shared" si="2"/>
        <v>131290627.26119187</v>
      </c>
      <c r="O95" s="4"/>
    </row>
    <row r="96" spans="1:15" ht="15" x14ac:dyDescent="0.2">
      <c r="A96" s="17" t="s">
        <v>91</v>
      </c>
      <c r="B96" s="16">
        <v>337242089.77000004</v>
      </c>
      <c r="C96" s="16">
        <v>63370.734888111998</v>
      </c>
      <c r="D96" s="16">
        <v>7419710.1976675494</v>
      </c>
      <c r="E96" s="16">
        <v>0</v>
      </c>
      <c r="F96" s="16">
        <v>4547793.21</v>
      </c>
      <c r="G96" s="16">
        <v>1809581.89</v>
      </c>
      <c r="H96" s="16">
        <v>16816362.98</v>
      </c>
      <c r="I96" s="16">
        <v>8214778.5099999998</v>
      </c>
      <c r="J96" s="16">
        <v>59735978.950000033</v>
      </c>
      <c r="K96" s="16">
        <v>0</v>
      </c>
      <c r="L96" s="16">
        <v>0</v>
      </c>
      <c r="M96" s="16">
        <v>181.36</v>
      </c>
      <c r="N96" s="18">
        <f t="shared" si="2"/>
        <v>435849847.60255575</v>
      </c>
      <c r="O96" s="4"/>
    </row>
    <row r="97" spans="1:15" ht="15" x14ac:dyDescent="0.2">
      <c r="A97" s="17" t="s">
        <v>92</v>
      </c>
      <c r="B97" s="16">
        <v>163761648.72</v>
      </c>
      <c r="C97" s="16">
        <v>30595.000997975996</v>
      </c>
      <c r="D97" s="16">
        <v>8452678.8986908589</v>
      </c>
      <c r="E97" s="16">
        <v>0</v>
      </c>
      <c r="F97" s="16">
        <v>2099659.15</v>
      </c>
      <c r="G97" s="16">
        <v>927600.8</v>
      </c>
      <c r="H97" s="16">
        <v>8165870.7800000003</v>
      </c>
      <c r="I97" s="16">
        <v>3792660.33</v>
      </c>
      <c r="J97" s="16">
        <v>40597511.039999984</v>
      </c>
      <c r="K97" s="16">
        <v>0</v>
      </c>
      <c r="L97" s="16">
        <v>0</v>
      </c>
      <c r="M97" s="16">
        <v>83.73</v>
      </c>
      <c r="N97" s="18">
        <f t="shared" si="2"/>
        <v>227828308.44968885</v>
      </c>
      <c r="O97" s="4"/>
    </row>
    <row r="98" spans="1:15" ht="15" x14ac:dyDescent="0.2">
      <c r="A98" s="17" t="s">
        <v>93</v>
      </c>
      <c r="B98" s="16">
        <v>454825321.99000001</v>
      </c>
      <c r="C98" s="16">
        <v>84591.139996158003</v>
      </c>
      <c r="D98" s="16">
        <v>10387316.823150039</v>
      </c>
      <c r="E98" s="16">
        <v>0</v>
      </c>
      <c r="F98" s="16">
        <v>4882564.04</v>
      </c>
      <c r="G98" s="16">
        <v>2174539.58</v>
      </c>
      <c r="H98" s="16">
        <v>22679576.289999999</v>
      </c>
      <c r="I98" s="16">
        <v>8819482.3900000006</v>
      </c>
      <c r="J98" s="16">
        <v>78273474.189999983</v>
      </c>
      <c r="K98" s="16">
        <v>0</v>
      </c>
      <c r="L98" s="16">
        <v>0</v>
      </c>
      <c r="M98" s="16">
        <v>194.70000000000002</v>
      </c>
      <c r="N98" s="18">
        <f t="shared" si="2"/>
        <v>582127061.14314628</v>
      </c>
      <c r="O98" s="4"/>
    </row>
    <row r="99" spans="1:15" ht="15" x14ac:dyDescent="0.2">
      <c r="A99" s="17" t="s">
        <v>94</v>
      </c>
      <c r="B99" s="16">
        <v>326254193.12999994</v>
      </c>
      <c r="C99" s="16">
        <v>59191.564743996001</v>
      </c>
      <c r="D99" s="16">
        <v>8369881.1857902976</v>
      </c>
      <c r="E99" s="16">
        <v>0</v>
      </c>
      <c r="F99" s="16">
        <v>1809915.98</v>
      </c>
      <c r="G99" s="16">
        <v>586973.62</v>
      </c>
      <c r="H99" s="16">
        <v>16268458.48</v>
      </c>
      <c r="I99" s="16">
        <v>3269290.89</v>
      </c>
      <c r="J99" s="16">
        <v>51325654.379999988</v>
      </c>
      <c r="K99" s="16">
        <v>0</v>
      </c>
      <c r="L99" s="16">
        <v>0</v>
      </c>
      <c r="M99" s="16">
        <v>72.17</v>
      </c>
      <c r="N99" s="18">
        <f t="shared" si="2"/>
        <v>407943631.40053427</v>
      </c>
      <c r="O99" s="4"/>
    </row>
    <row r="100" spans="1:15" ht="15" x14ac:dyDescent="0.2">
      <c r="A100" s="17" t="s">
        <v>95</v>
      </c>
      <c r="B100" s="16">
        <v>366672102.33000004</v>
      </c>
      <c r="C100" s="16">
        <v>62851.107128652002</v>
      </c>
      <c r="D100" s="16">
        <v>6158874.7562777251</v>
      </c>
      <c r="E100" s="16">
        <v>0</v>
      </c>
      <c r="F100" s="16">
        <v>2032117.67</v>
      </c>
      <c r="G100" s="16">
        <v>775535.09</v>
      </c>
      <c r="H100" s="16">
        <v>18283871.890000001</v>
      </c>
      <c r="I100" s="16">
        <v>3670658.67</v>
      </c>
      <c r="J100" s="16">
        <v>39690691.710000016</v>
      </c>
      <c r="K100" s="16">
        <v>0</v>
      </c>
      <c r="L100" s="16">
        <v>0</v>
      </c>
      <c r="M100" s="16">
        <v>81.039999999999992</v>
      </c>
      <c r="N100" s="18">
        <f t="shared" si="2"/>
        <v>437346784.26340652</v>
      </c>
      <c r="O100" s="4"/>
    </row>
    <row r="101" spans="1:15" ht="15" x14ac:dyDescent="0.2">
      <c r="A101" s="17" t="s">
        <v>96</v>
      </c>
      <c r="B101" s="16">
        <v>72574844.840000004</v>
      </c>
      <c r="C101" s="16">
        <v>11546.810294230001</v>
      </c>
      <c r="D101" s="16">
        <v>1486106.0470772497</v>
      </c>
      <c r="E101" s="16">
        <v>0</v>
      </c>
      <c r="F101" s="16">
        <v>242757.79</v>
      </c>
      <c r="G101" s="16">
        <v>115569.94</v>
      </c>
      <c r="H101" s="16">
        <v>3618898.63</v>
      </c>
      <c r="I101" s="16">
        <v>438498.72</v>
      </c>
      <c r="J101" s="16">
        <v>9160161.9900000002</v>
      </c>
      <c r="K101" s="16">
        <v>0</v>
      </c>
      <c r="L101" s="16">
        <v>0</v>
      </c>
      <c r="M101" s="16">
        <v>9.68</v>
      </c>
      <c r="N101" s="18">
        <f t="shared" si="2"/>
        <v>87648394.447371483</v>
      </c>
      <c r="O101" s="4"/>
    </row>
    <row r="102" spans="1:15" ht="15" x14ac:dyDescent="0.2">
      <c r="A102" s="17" t="s">
        <v>97</v>
      </c>
      <c r="B102" s="16">
        <v>204141815.04000002</v>
      </c>
      <c r="C102" s="16">
        <v>37620.197936117998</v>
      </c>
      <c r="D102" s="16">
        <v>7065118.6089759041</v>
      </c>
      <c r="E102" s="16">
        <v>0</v>
      </c>
      <c r="F102" s="16">
        <v>4700495.6900000004</v>
      </c>
      <c r="G102" s="16">
        <v>2034639.13</v>
      </c>
      <c r="H102" s="16">
        <v>10179402.17</v>
      </c>
      <c r="I102" s="16">
        <v>8490608.3499999996</v>
      </c>
      <c r="J102" s="16">
        <v>58995560.570000008</v>
      </c>
      <c r="K102" s="16">
        <v>0</v>
      </c>
      <c r="L102" s="16">
        <v>0</v>
      </c>
      <c r="M102" s="16">
        <v>187.45000000000002</v>
      </c>
      <c r="N102" s="18">
        <f t="shared" si="2"/>
        <v>295645447.20691204</v>
      </c>
      <c r="O102" s="4"/>
    </row>
    <row r="103" spans="1:15" ht="15" x14ac:dyDescent="0.2">
      <c r="A103" s="17" t="s">
        <v>98</v>
      </c>
      <c r="B103" s="16">
        <v>72447462.640000001</v>
      </c>
      <c r="C103" s="16">
        <v>13055.434494236</v>
      </c>
      <c r="D103" s="16">
        <v>3751064.7478324296</v>
      </c>
      <c r="E103" s="16">
        <v>0</v>
      </c>
      <c r="F103" s="16">
        <v>116484.58</v>
      </c>
      <c r="G103" s="16">
        <v>69950.22</v>
      </c>
      <c r="H103" s="16">
        <v>3612546.79</v>
      </c>
      <c r="I103" s="16">
        <v>210408.66</v>
      </c>
      <c r="J103" s="16">
        <v>12948786.189999992</v>
      </c>
      <c r="K103" s="16">
        <v>0</v>
      </c>
      <c r="L103" s="16">
        <v>0</v>
      </c>
      <c r="M103" s="16">
        <v>4.6399999999999997</v>
      </c>
      <c r="N103" s="18">
        <f t="shared" si="2"/>
        <v>93169763.902326673</v>
      </c>
      <c r="O103" s="4"/>
    </row>
    <row r="104" spans="1:15" ht="15" x14ac:dyDescent="0.2">
      <c r="A104" s="17" t="s">
        <v>99</v>
      </c>
      <c r="B104" s="16">
        <v>1007805727.62</v>
      </c>
      <c r="C104" s="16">
        <v>181148.19988925796</v>
      </c>
      <c r="D104" s="16">
        <v>6732099.4362602346</v>
      </c>
      <c r="E104" s="16">
        <v>0</v>
      </c>
      <c r="F104" s="16">
        <v>23871509.48</v>
      </c>
      <c r="G104" s="16">
        <v>3914252.5819302136</v>
      </c>
      <c r="H104" s="16">
        <v>50253593.590000004</v>
      </c>
      <c r="I104" s="16">
        <v>43119630.520000003</v>
      </c>
      <c r="J104" s="16">
        <v>143270797.57000002</v>
      </c>
      <c r="K104" s="16">
        <v>0</v>
      </c>
      <c r="L104" s="16">
        <v>0</v>
      </c>
      <c r="M104" s="16">
        <v>951.99</v>
      </c>
      <c r="N104" s="18">
        <f t="shared" ref="N104:N135" si="3">SUM(B104:M104)</f>
        <v>1279149710.9880795</v>
      </c>
      <c r="O104" s="4"/>
    </row>
    <row r="105" spans="1:15" ht="15" x14ac:dyDescent="0.2">
      <c r="A105" s="17" t="s">
        <v>100</v>
      </c>
      <c r="B105" s="16">
        <v>190544941.65000004</v>
      </c>
      <c r="C105" s="16">
        <v>31198.109938463997</v>
      </c>
      <c r="D105" s="16">
        <v>3805213.7399999998</v>
      </c>
      <c r="E105" s="16">
        <v>0</v>
      </c>
      <c r="F105" s="16">
        <v>1028784.04</v>
      </c>
      <c r="G105" s="16">
        <v>501816.83</v>
      </c>
      <c r="H105" s="16">
        <v>9501402.6999999993</v>
      </c>
      <c r="I105" s="16">
        <v>1858315.15</v>
      </c>
      <c r="J105" s="16">
        <v>18709256.279999997</v>
      </c>
      <c r="K105" s="16">
        <v>0</v>
      </c>
      <c r="L105" s="16">
        <v>0</v>
      </c>
      <c r="M105" s="16">
        <v>41.019999999999996</v>
      </c>
      <c r="N105" s="18">
        <f t="shared" si="3"/>
        <v>225980969.51993853</v>
      </c>
      <c r="O105" s="4"/>
    </row>
    <row r="106" spans="1:15" ht="15" x14ac:dyDescent="0.2">
      <c r="A106" s="17" t="s">
        <v>101</v>
      </c>
      <c r="B106" s="16">
        <v>181812182.23000002</v>
      </c>
      <c r="C106" s="16">
        <v>33686.360242369999</v>
      </c>
      <c r="D106" s="16">
        <v>893728.7</v>
      </c>
      <c r="E106" s="16">
        <v>0</v>
      </c>
      <c r="F106" s="16">
        <v>7289585.8899999997</v>
      </c>
      <c r="G106" s="16">
        <v>1656163.7977246041</v>
      </c>
      <c r="H106" s="16">
        <v>9065949.1899999995</v>
      </c>
      <c r="I106" s="16">
        <v>13167338.68</v>
      </c>
      <c r="J106" s="16">
        <v>49171479.729999974</v>
      </c>
      <c r="K106" s="16">
        <v>0</v>
      </c>
      <c r="L106" s="16">
        <v>0</v>
      </c>
      <c r="M106" s="16">
        <v>290.70000000000005</v>
      </c>
      <c r="N106" s="18">
        <f t="shared" si="3"/>
        <v>263090405.27796692</v>
      </c>
      <c r="O106" s="4"/>
    </row>
    <row r="107" spans="1:15" ht="15" x14ac:dyDescent="0.2">
      <c r="A107" s="17" t="s">
        <v>102</v>
      </c>
      <c r="B107" s="16">
        <v>276282616.86000001</v>
      </c>
      <c r="C107" s="16">
        <v>47098.719377939989</v>
      </c>
      <c r="D107" s="16">
        <v>5309077.9487363594</v>
      </c>
      <c r="E107" s="16">
        <v>0</v>
      </c>
      <c r="F107" s="16">
        <v>405248.9</v>
      </c>
      <c r="G107" s="16">
        <v>307172.71999999997</v>
      </c>
      <c r="H107" s="16">
        <v>13776657.51</v>
      </c>
      <c r="I107" s="16">
        <v>732009.97</v>
      </c>
      <c r="J107" s="16">
        <v>22780983.949999996</v>
      </c>
      <c r="K107" s="16">
        <v>0</v>
      </c>
      <c r="L107" s="16">
        <v>0</v>
      </c>
      <c r="M107" s="16">
        <v>16.150000000000002</v>
      </c>
      <c r="N107" s="18">
        <f t="shared" si="3"/>
        <v>319640882.72811431</v>
      </c>
      <c r="O107" s="4"/>
    </row>
    <row r="108" spans="1:15" ht="15" x14ac:dyDescent="0.2">
      <c r="A108" s="17" t="s">
        <v>103</v>
      </c>
      <c r="B108" s="16">
        <v>95178113.569999993</v>
      </c>
      <c r="C108" s="16">
        <v>16960.309329259999</v>
      </c>
      <c r="D108" s="16">
        <v>1814757.4915418746</v>
      </c>
      <c r="E108" s="16">
        <v>0</v>
      </c>
      <c r="F108" s="16">
        <v>411122.07</v>
      </c>
      <c r="G108" s="16">
        <v>191602.79</v>
      </c>
      <c r="H108" s="16">
        <v>4745996.29</v>
      </c>
      <c r="I108" s="16">
        <v>742618.81</v>
      </c>
      <c r="J108" s="16">
        <v>12152773.139999999</v>
      </c>
      <c r="K108" s="16">
        <v>0</v>
      </c>
      <c r="L108" s="16">
        <v>0</v>
      </c>
      <c r="M108" s="16">
        <v>16.39</v>
      </c>
      <c r="N108" s="18">
        <f t="shared" si="3"/>
        <v>115253960.86087114</v>
      </c>
      <c r="O108" s="4"/>
    </row>
    <row r="109" spans="1:15" ht="15" x14ac:dyDescent="0.2">
      <c r="A109" s="17" t="s">
        <v>104</v>
      </c>
      <c r="B109" s="16">
        <v>988250196.68000007</v>
      </c>
      <c r="C109" s="16">
        <v>180240.12908338199</v>
      </c>
      <c r="D109" s="16">
        <v>6900069.1551892795</v>
      </c>
      <c r="E109" s="16">
        <v>0</v>
      </c>
      <c r="F109" s="16">
        <v>41975563.600000001</v>
      </c>
      <c r="G109" s="16">
        <v>18752898.021567903</v>
      </c>
      <c r="H109" s="16">
        <v>49278469.439999998</v>
      </c>
      <c r="I109" s="16">
        <v>75821380.079999998</v>
      </c>
      <c r="J109" s="16">
        <v>221736785.37999988</v>
      </c>
      <c r="K109" s="16">
        <v>0</v>
      </c>
      <c r="L109" s="16">
        <v>0</v>
      </c>
      <c r="M109" s="16">
        <v>1673.98</v>
      </c>
      <c r="N109" s="18">
        <f t="shared" si="3"/>
        <v>1402897276.4658406</v>
      </c>
      <c r="O109" s="4"/>
    </row>
    <row r="110" spans="1:15" ht="15" x14ac:dyDescent="0.2">
      <c r="A110" s="17" t="s">
        <v>105</v>
      </c>
      <c r="B110" s="16">
        <v>107888029.19999999</v>
      </c>
      <c r="C110" s="16">
        <v>20163.260764619998</v>
      </c>
      <c r="D110" s="16">
        <v>2536928.1492298446</v>
      </c>
      <c r="E110" s="16">
        <v>0</v>
      </c>
      <c r="F110" s="16">
        <v>1604354.94</v>
      </c>
      <c r="G110" s="16">
        <v>641717.27</v>
      </c>
      <c r="H110" s="16">
        <v>5379768.1699999999</v>
      </c>
      <c r="I110" s="16">
        <v>2897981.48</v>
      </c>
      <c r="J110" s="16">
        <v>25692577.230000012</v>
      </c>
      <c r="K110" s="16">
        <v>0</v>
      </c>
      <c r="L110" s="16">
        <v>0</v>
      </c>
      <c r="M110" s="16">
        <v>63.97</v>
      </c>
      <c r="N110" s="18">
        <f t="shared" si="3"/>
        <v>146661583.66999444</v>
      </c>
      <c r="O110" s="4"/>
    </row>
    <row r="111" spans="1:15" ht="15" x14ac:dyDescent="0.2">
      <c r="A111" s="17" t="s">
        <v>106</v>
      </c>
      <c r="B111" s="16">
        <v>128439028.67</v>
      </c>
      <c r="C111" s="16">
        <v>24411.430660401998</v>
      </c>
      <c r="D111" s="16">
        <v>3732661.1560477093</v>
      </c>
      <c r="E111" s="16">
        <v>0</v>
      </c>
      <c r="F111" s="16">
        <v>558930.24</v>
      </c>
      <c r="G111" s="16">
        <v>295007.46999999997</v>
      </c>
      <c r="H111" s="16">
        <v>6404530.7300000004</v>
      </c>
      <c r="I111" s="16">
        <v>1009607.95</v>
      </c>
      <c r="J111" s="16">
        <v>20015958.36999999</v>
      </c>
      <c r="K111" s="16">
        <v>0</v>
      </c>
      <c r="L111" s="16">
        <v>0</v>
      </c>
      <c r="M111" s="16">
        <v>22.279999999999998</v>
      </c>
      <c r="N111" s="18">
        <f t="shared" si="3"/>
        <v>160480158.29670808</v>
      </c>
      <c r="O111" s="4"/>
    </row>
    <row r="112" spans="1:15" ht="15" x14ac:dyDescent="0.2">
      <c r="A112" s="17" t="s">
        <v>107</v>
      </c>
      <c r="B112" s="16">
        <v>179212641.19</v>
      </c>
      <c r="C112" s="16">
        <v>34061.173708209993</v>
      </c>
      <c r="D112" s="16">
        <v>4810510.6817969689</v>
      </c>
      <c r="E112" s="16">
        <v>0</v>
      </c>
      <c r="F112" s="16">
        <v>679330.28</v>
      </c>
      <c r="G112" s="16">
        <v>334544.55</v>
      </c>
      <c r="H112" s="16">
        <v>8936324.7300000004</v>
      </c>
      <c r="I112" s="16">
        <v>1227089.17</v>
      </c>
      <c r="J112" s="16">
        <v>20996520.829999998</v>
      </c>
      <c r="K112" s="16">
        <v>0</v>
      </c>
      <c r="L112" s="16">
        <v>0</v>
      </c>
      <c r="M112" s="16">
        <v>27.08</v>
      </c>
      <c r="N112" s="18">
        <f t="shared" si="3"/>
        <v>216231049.68550518</v>
      </c>
      <c r="O112" s="4"/>
    </row>
    <row r="113" spans="1:15" ht="15" x14ac:dyDescent="0.2">
      <c r="A113" s="17" t="s">
        <v>108</v>
      </c>
      <c r="B113" s="16">
        <v>142295384.36000001</v>
      </c>
      <c r="C113" s="16">
        <v>26199.461262215998</v>
      </c>
      <c r="D113" s="16">
        <v>4155648.4676967142</v>
      </c>
      <c r="E113" s="16">
        <v>0</v>
      </c>
      <c r="F113" s="16">
        <v>957327.11</v>
      </c>
      <c r="G113" s="16">
        <v>456197.11</v>
      </c>
      <c r="H113" s="16">
        <v>7095469.1200000001</v>
      </c>
      <c r="I113" s="16">
        <v>1729240.93</v>
      </c>
      <c r="J113" s="16">
        <v>20504976.129999995</v>
      </c>
      <c r="K113" s="16">
        <v>0</v>
      </c>
      <c r="L113" s="16">
        <v>0</v>
      </c>
      <c r="M113" s="16">
        <v>38.17</v>
      </c>
      <c r="N113" s="18">
        <f t="shared" si="3"/>
        <v>177220480.85895899</v>
      </c>
      <c r="O113" s="4"/>
    </row>
    <row r="114" spans="1:15" ht="15" x14ac:dyDescent="0.2">
      <c r="A114" s="17" t="s">
        <v>109</v>
      </c>
      <c r="B114" s="16">
        <v>93809934.090000004</v>
      </c>
      <c r="C114" s="16">
        <v>17829.19509098</v>
      </c>
      <c r="D114" s="16">
        <v>3190999.1100738794</v>
      </c>
      <c r="E114" s="16">
        <v>0</v>
      </c>
      <c r="F114" s="16">
        <v>579486.34</v>
      </c>
      <c r="G114" s="16">
        <v>243305.13</v>
      </c>
      <c r="H114" s="16">
        <v>4677772.8899999997</v>
      </c>
      <c r="I114" s="16">
        <v>1046738.89</v>
      </c>
      <c r="J114" s="16">
        <v>15663807.300000003</v>
      </c>
      <c r="K114" s="16">
        <v>0</v>
      </c>
      <c r="L114" s="16">
        <v>0</v>
      </c>
      <c r="M114" s="16">
        <v>23.1</v>
      </c>
      <c r="N114" s="18">
        <f t="shared" si="3"/>
        <v>119229896.04516485</v>
      </c>
      <c r="O114" s="4"/>
    </row>
    <row r="115" spans="1:15" ht="15" x14ac:dyDescent="0.2">
      <c r="A115" s="17" t="s">
        <v>110</v>
      </c>
      <c r="B115" s="16">
        <v>246814861.44999999</v>
      </c>
      <c r="C115" s="16">
        <v>46909.608947447996</v>
      </c>
      <c r="D115" s="16">
        <v>2736337.3833917296</v>
      </c>
      <c r="E115" s="16">
        <v>0</v>
      </c>
      <c r="F115" s="16">
        <v>600042.44999999995</v>
      </c>
      <c r="G115" s="16">
        <v>404494.77</v>
      </c>
      <c r="H115" s="16">
        <v>12307266.57</v>
      </c>
      <c r="I115" s="16">
        <v>1083869.83</v>
      </c>
      <c r="J115" s="16">
        <v>20988020.909999993</v>
      </c>
      <c r="K115" s="16">
        <v>0</v>
      </c>
      <c r="L115" s="16">
        <v>0</v>
      </c>
      <c r="M115" s="16">
        <v>23.919999999999998</v>
      </c>
      <c r="N115" s="18">
        <f t="shared" si="3"/>
        <v>284981826.89233917</v>
      </c>
      <c r="O115" s="4"/>
    </row>
    <row r="116" spans="1:15" ht="15" x14ac:dyDescent="0.2">
      <c r="A116" s="17" t="s">
        <v>111</v>
      </c>
      <c r="B116" s="16">
        <v>141441451.63999999</v>
      </c>
      <c r="C116" s="16">
        <v>25647.463248887998</v>
      </c>
      <c r="D116" s="16">
        <v>4103981.983329894</v>
      </c>
      <c r="E116" s="16">
        <v>0</v>
      </c>
      <c r="F116" s="16">
        <v>1656234.63</v>
      </c>
      <c r="G116" s="16">
        <v>623469.39</v>
      </c>
      <c r="H116" s="16">
        <v>7052888.3099999996</v>
      </c>
      <c r="I116" s="16">
        <v>2991692.9</v>
      </c>
      <c r="J116" s="16">
        <v>28472305.409999989</v>
      </c>
      <c r="K116" s="16">
        <v>0</v>
      </c>
      <c r="L116" s="16">
        <v>0</v>
      </c>
      <c r="M116" s="16">
        <v>66.040000000000006</v>
      </c>
      <c r="N116" s="18">
        <f t="shared" si="3"/>
        <v>186367737.76657873</v>
      </c>
      <c r="O116" s="4"/>
    </row>
    <row r="117" spans="1:15" ht="15" x14ac:dyDescent="0.2">
      <c r="A117" s="17" t="s">
        <v>112</v>
      </c>
      <c r="B117" s="16">
        <v>72117212.439999998</v>
      </c>
      <c r="C117" s="16">
        <v>13678.987805587998</v>
      </c>
      <c r="D117" s="16">
        <v>594383.91948902491</v>
      </c>
      <c r="E117" s="16">
        <v>0</v>
      </c>
      <c r="F117" s="16">
        <v>348474.89</v>
      </c>
      <c r="G117" s="16">
        <v>167272.28</v>
      </c>
      <c r="H117" s="16">
        <v>3596079.08</v>
      </c>
      <c r="I117" s="16">
        <v>629457.84</v>
      </c>
      <c r="J117" s="16">
        <v>8391563.1900000032</v>
      </c>
      <c r="K117" s="16">
        <v>0</v>
      </c>
      <c r="L117" s="16">
        <v>0</v>
      </c>
      <c r="M117" s="16">
        <v>13.88</v>
      </c>
      <c r="N117" s="18">
        <f t="shared" si="3"/>
        <v>85858136.50729461</v>
      </c>
      <c r="O117" s="4"/>
    </row>
    <row r="118" spans="1:15" ht="15" x14ac:dyDescent="0.2">
      <c r="A118" s="17" t="s">
        <v>113</v>
      </c>
      <c r="B118" s="16">
        <v>121366956.08999999</v>
      </c>
      <c r="C118" s="16">
        <v>21541.552100367997</v>
      </c>
      <c r="D118" s="16">
        <v>3441913.3695975146</v>
      </c>
      <c r="E118" s="16">
        <v>0</v>
      </c>
      <c r="F118" s="16">
        <v>1643509.42</v>
      </c>
      <c r="G118" s="16">
        <v>635634.65</v>
      </c>
      <c r="H118" s="16">
        <v>6051886.3099999996</v>
      </c>
      <c r="I118" s="16">
        <v>2968707.08</v>
      </c>
      <c r="J118" s="16">
        <v>23130479.250000007</v>
      </c>
      <c r="K118" s="16">
        <v>0</v>
      </c>
      <c r="L118" s="16">
        <v>0</v>
      </c>
      <c r="M118" s="16">
        <v>65.539999999999992</v>
      </c>
      <c r="N118" s="18">
        <f t="shared" si="3"/>
        <v>159260693.26169789</v>
      </c>
      <c r="O118" s="4"/>
    </row>
    <row r="119" spans="1:15" ht="15" x14ac:dyDescent="0.2">
      <c r="A119" s="17" t="s">
        <v>114</v>
      </c>
      <c r="B119" s="16">
        <v>169616513.35000002</v>
      </c>
      <c r="C119" s="16">
        <v>31688.774839199996</v>
      </c>
      <c r="D119" s="16">
        <v>2777152.7116015642</v>
      </c>
      <c r="E119" s="16">
        <v>0</v>
      </c>
      <c r="F119" s="16">
        <v>1320484.94</v>
      </c>
      <c r="G119" s="16">
        <v>447073.17</v>
      </c>
      <c r="H119" s="16">
        <v>8457819.8900000006</v>
      </c>
      <c r="I119" s="16">
        <v>2385220.88</v>
      </c>
      <c r="J119" s="16">
        <v>21054872.289999995</v>
      </c>
      <c r="K119" s="16">
        <v>0</v>
      </c>
      <c r="L119" s="16">
        <v>0</v>
      </c>
      <c r="M119" s="16">
        <v>52.65</v>
      </c>
      <c r="N119" s="18">
        <f t="shared" si="3"/>
        <v>206090878.65644073</v>
      </c>
      <c r="O119" s="4"/>
    </row>
    <row r="120" spans="1:15" ht="15" x14ac:dyDescent="0.2">
      <c r="A120" s="17" t="s">
        <v>115</v>
      </c>
      <c r="B120" s="16">
        <v>107864439.90000001</v>
      </c>
      <c r="C120" s="16">
        <v>20410.296912559999</v>
      </c>
      <c r="D120" s="16">
        <v>4213534.2958523054</v>
      </c>
      <c r="E120" s="16">
        <v>0</v>
      </c>
      <c r="F120" s="16">
        <v>889785.62</v>
      </c>
      <c r="G120" s="16">
        <v>450114.49</v>
      </c>
      <c r="H120" s="16">
        <v>5378591.9100000001</v>
      </c>
      <c r="I120" s="16">
        <v>1607239.27</v>
      </c>
      <c r="J120" s="16">
        <v>21828678.090000007</v>
      </c>
      <c r="K120" s="16">
        <v>0</v>
      </c>
      <c r="L120" s="16">
        <v>0</v>
      </c>
      <c r="M120" s="16">
        <v>35.47</v>
      </c>
      <c r="N120" s="18">
        <f t="shared" si="3"/>
        <v>142252829.34276488</v>
      </c>
      <c r="O120" s="4"/>
    </row>
    <row r="121" spans="1:15" ht="15" x14ac:dyDescent="0.2">
      <c r="A121" s="17" t="s">
        <v>116</v>
      </c>
      <c r="B121" s="16">
        <v>128401285.77</v>
      </c>
      <c r="C121" s="16">
        <v>23922.469457237999</v>
      </c>
      <c r="D121" s="16">
        <v>2924392.8170317495</v>
      </c>
      <c r="E121" s="16">
        <v>0</v>
      </c>
      <c r="F121" s="16">
        <v>373925.31</v>
      </c>
      <c r="G121" s="16">
        <v>164230.96</v>
      </c>
      <c r="H121" s="16">
        <v>6402648.71</v>
      </c>
      <c r="I121" s="16">
        <v>675429.49</v>
      </c>
      <c r="J121" s="16">
        <v>12129493.850000003</v>
      </c>
      <c r="K121" s="16">
        <v>0</v>
      </c>
      <c r="L121" s="16">
        <v>0</v>
      </c>
      <c r="M121" s="16">
        <v>14.91</v>
      </c>
      <c r="N121" s="18">
        <f t="shared" si="3"/>
        <v>151095344.28648898</v>
      </c>
      <c r="O121" s="4"/>
    </row>
    <row r="122" spans="1:15" ht="15" x14ac:dyDescent="0.2">
      <c r="A122" s="17" t="s">
        <v>117</v>
      </c>
      <c r="B122" s="16">
        <v>424480044.56999999</v>
      </c>
      <c r="C122" s="16">
        <v>71903.704177473992</v>
      </c>
      <c r="D122" s="16">
        <v>3053746.3249999997</v>
      </c>
      <c r="E122" s="16">
        <v>0</v>
      </c>
      <c r="F122" s="16">
        <v>11256913.890000001</v>
      </c>
      <c r="G122" s="16">
        <v>4253059.2732117362</v>
      </c>
      <c r="H122" s="16">
        <v>21166428.280000001</v>
      </c>
      <c r="I122" s="16">
        <v>20333610.16</v>
      </c>
      <c r="J122" s="16">
        <v>56898665.120000012</v>
      </c>
      <c r="K122" s="16">
        <v>0</v>
      </c>
      <c r="L122" s="16">
        <v>0</v>
      </c>
      <c r="M122" s="16">
        <v>448.92</v>
      </c>
      <c r="N122" s="18">
        <f t="shared" si="3"/>
        <v>541514820.2423892</v>
      </c>
      <c r="O122" s="4"/>
    </row>
    <row r="123" spans="1:15" ht="15" x14ac:dyDescent="0.2">
      <c r="A123" s="17" t="s">
        <v>118</v>
      </c>
      <c r="B123" s="16">
        <v>963509737.25999999</v>
      </c>
      <c r="C123" s="16">
        <v>180442.86909445</v>
      </c>
      <c r="D123" s="16">
        <v>11527164.640000001</v>
      </c>
      <c r="E123" s="16">
        <v>0</v>
      </c>
      <c r="F123" s="16">
        <v>15648089.16</v>
      </c>
      <c r="G123" s="16">
        <v>10815874.693225281</v>
      </c>
      <c r="H123" s="16">
        <v>48044802.119999997</v>
      </c>
      <c r="I123" s="16">
        <v>28265486.260000002</v>
      </c>
      <c r="J123" s="16">
        <v>74241872.749999985</v>
      </c>
      <c r="K123" s="16">
        <v>0</v>
      </c>
      <c r="L123" s="16">
        <v>0</v>
      </c>
      <c r="M123" s="16">
        <v>624.04</v>
      </c>
      <c r="N123" s="18">
        <f t="shared" si="3"/>
        <v>1152234093.7923198</v>
      </c>
      <c r="O123" s="4"/>
    </row>
    <row r="124" spans="1:15" ht="15" x14ac:dyDescent="0.2">
      <c r="A124" s="17" t="s">
        <v>119</v>
      </c>
      <c r="B124" s="16">
        <v>782853430.71999991</v>
      </c>
      <c r="C124" s="16">
        <v>137744.80054498601</v>
      </c>
      <c r="D124" s="16">
        <v>3212361.4299999997</v>
      </c>
      <c r="E124" s="16">
        <v>0</v>
      </c>
      <c r="F124" s="16">
        <v>20038285.579999998</v>
      </c>
      <c r="G124" s="16">
        <v>0</v>
      </c>
      <c r="H124" s="16">
        <v>39036489.939999998</v>
      </c>
      <c r="I124" s="16">
        <v>36195594.229999997</v>
      </c>
      <c r="J124" s="16">
        <v>106214645.01999995</v>
      </c>
      <c r="K124" s="16">
        <v>0</v>
      </c>
      <c r="L124" s="16">
        <v>0</v>
      </c>
      <c r="M124" s="16">
        <v>799.12</v>
      </c>
      <c r="N124" s="18">
        <f t="shared" si="3"/>
        <v>987689350.84054482</v>
      </c>
      <c r="O124" s="4"/>
    </row>
    <row r="125" spans="1:15" ht="15" x14ac:dyDescent="0.2">
      <c r="A125" s="17" t="s">
        <v>120</v>
      </c>
      <c r="B125" s="16">
        <v>268149025.69</v>
      </c>
      <c r="C125" s="16">
        <v>48110.715735707992</v>
      </c>
      <c r="D125" s="16">
        <v>4459306.7873636549</v>
      </c>
      <c r="E125" s="16">
        <v>0</v>
      </c>
      <c r="F125" s="16">
        <v>7791742.1299999999</v>
      </c>
      <c r="G125" s="16">
        <v>2837546.05</v>
      </c>
      <c r="H125" s="16">
        <v>13371081.15</v>
      </c>
      <c r="I125" s="16">
        <v>14074394.51</v>
      </c>
      <c r="J125" s="16">
        <v>65636660.759999976</v>
      </c>
      <c r="K125" s="16">
        <v>0</v>
      </c>
      <c r="L125" s="16">
        <v>0</v>
      </c>
      <c r="M125" s="16">
        <v>310.72999999999996</v>
      </c>
      <c r="N125" s="18">
        <f t="shared" si="3"/>
        <v>376368178.52309936</v>
      </c>
      <c r="O125" s="4"/>
    </row>
    <row r="126" spans="1:15" ht="15" x14ac:dyDescent="0.2">
      <c r="A126" s="17" t="s">
        <v>121</v>
      </c>
      <c r="B126" s="16">
        <v>305514479.26999998</v>
      </c>
      <c r="C126" s="16">
        <v>58066.272497689992</v>
      </c>
      <c r="D126" s="16">
        <v>4253213.1421179846</v>
      </c>
      <c r="E126" s="16">
        <v>0</v>
      </c>
      <c r="F126" s="16">
        <v>3900765.37</v>
      </c>
      <c r="G126" s="16">
        <v>1149616.73</v>
      </c>
      <c r="H126" s="16">
        <v>15234285.800000001</v>
      </c>
      <c r="I126" s="16">
        <v>7046037.96</v>
      </c>
      <c r="J126" s="16">
        <v>45036193.610000007</v>
      </c>
      <c r="K126" s="16">
        <v>0</v>
      </c>
      <c r="L126" s="16">
        <v>0</v>
      </c>
      <c r="M126" s="16">
        <v>155.56</v>
      </c>
      <c r="N126" s="18">
        <f t="shared" si="3"/>
        <v>382192813.7146157</v>
      </c>
      <c r="O126" s="4"/>
    </row>
    <row r="127" spans="1:15" ht="15" x14ac:dyDescent="0.2">
      <c r="A127" s="17" t="s">
        <v>122</v>
      </c>
      <c r="B127" s="16">
        <v>165120392.49000001</v>
      </c>
      <c r="C127" s="16">
        <v>28392.971886166</v>
      </c>
      <c r="D127" s="16">
        <v>2243185.3145567798</v>
      </c>
      <c r="E127" s="16">
        <v>0</v>
      </c>
      <c r="F127" s="16">
        <v>4140586.58</v>
      </c>
      <c r="G127" s="16">
        <v>1158740.67</v>
      </c>
      <c r="H127" s="16">
        <v>8233623.6799999997</v>
      </c>
      <c r="I127" s="16">
        <v>7479232.2599999998</v>
      </c>
      <c r="J127" s="16">
        <v>49934947.919999994</v>
      </c>
      <c r="K127" s="16">
        <v>0</v>
      </c>
      <c r="L127" s="16">
        <v>0</v>
      </c>
      <c r="M127" s="16">
        <v>165.12</v>
      </c>
      <c r="N127" s="18">
        <f t="shared" si="3"/>
        <v>238339267.00644293</v>
      </c>
      <c r="O127" s="4"/>
    </row>
    <row r="128" spans="1:15" ht="15" x14ac:dyDescent="0.2">
      <c r="A128" s="17" t="s">
        <v>123</v>
      </c>
      <c r="B128" s="16">
        <v>83454230.719999984</v>
      </c>
      <c r="C128" s="16">
        <v>15861.424395319998</v>
      </c>
      <c r="D128" s="16">
        <v>1611547.7342433543</v>
      </c>
      <c r="E128" s="16">
        <v>0</v>
      </c>
      <c r="F128" s="16">
        <v>378819.62</v>
      </c>
      <c r="G128" s="16">
        <v>197685.42</v>
      </c>
      <c r="H128" s="16">
        <v>4161392.3</v>
      </c>
      <c r="I128" s="16">
        <v>684270.19</v>
      </c>
      <c r="J128" s="16">
        <v>10731282.76</v>
      </c>
      <c r="K128" s="16">
        <v>0</v>
      </c>
      <c r="L128" s="16">
        <v>0</v>
      </c>
      <c r="M128" s="16">
        <v>15.100000000000001</v>
      </c>
      <c r="N128" s="18">
        <f t="shared" si="3"/>
        <v>101235105.26863866</v>
      </c>
      <c r="O128" s="4"/>
    </row>
    <row r="129" spans="1:15" ht="15" x14ac:dyDescent="0.2">
      <c r="A129" s="17" t="s">
        <v>124</v>
      </c>
      <c r="B129" s="16">
        <v>493308908.44000006</v>
      </c>
      <c r="C129" s="16">
        <v>89071.012761731981</v>
      </c>
      <c r="D129" s="16">
        <v>14272229.505411122</v>
      </c>
      <c r="E129" s="16">
        <v>0</v>
      </c>
      <c r="F129" s="16">
        <v>4817959.1399999997</v>
      </c>
      <c r="G129" s="16">
        <v>2411762.08</v>
      </c>
      <c r="H129" s="16">
        <v>24598535.93</v>
      </c>
      <c r="I129" s="16">
        <v>8702785.1500000004</v>
      </c>
      <c r="J129" s="16">
        <v>67239867.200000018</v>
      </c>
      <c r="K129" s="16">
        <v>0</v>
      </c>
      <c r="L129" s="16">
        <v>0</v>
      </c>
      <c r="M129" s="16">
        <v>192.13</v>
      </c>
      <c r="N129" s="18">
        <f t="shared" si="3"/>
        <v>615441310.58817291</v>
      </c>
      <c r="O129" s="4"/>
    </row>
    <row r="130" spans="1:15" ht="15" x14ac:dyDescent="0.2">
      <c r="A130" s="17" t="s">
        <v>125</v>
      </c>
      <c r="B130" s="16">
        <v>140625261.84</v>
      </c>
      <c r="C130" s="16">
        <v>26727.607509535999</v>
      </c>
      <c r="D130" s="16">
        <v>4863102.9602910634</v>
      </c>
      <c r="E130" s="16">
        <v>0</v>
      </c>
      <c r="F130" s="16">
        <v>596127</v>
      </c>
      <c r="G130" s="16">
        <v>179437.53</v>
      </c>
      <c r="H130" s="16">
        <v>7012189.5199999996</v>
      </c>
      <c r="I130" s="16">
        <v>1076797.27</v>
      </c>
      <c r="J130" s="16">
        <v>18480675.389999993</v>
      </c>
      <c r="K130" s="16">
        <v>0</v>
      </c>
      <c r="L130" s="16">
        <v>0</v>
      </c>
      <c r="M130" s="16">
        <v>23.76</v>
      </c>
      <c r="N130" s="18">
        <f t="shared" si="3"/>
        <v>172860342.87780058</v>
      </c>
      <c r="O130" s="4"/>
    </row>
    <row r="131" spans="1:15" ht="15" x14ac:dyDescent="0.2">
      <c r="A131" s="17" t="s">
        <v>126</v>
      </c>
      <c r="B131" s="16">
        <v>801309700.19000006</v>
      </c>
      <c r="C131" s="16">
        <v>141141.97350355398</v>
      </c>
      <c r="D131" s="16">
        <v>6252511.1849999996</v>
      </c>
      <c r="E131" s="16">
        <v>0</v>
      </c>
      <c r="F131" s="16">
        <v>26322580.120000001</v>
      </c>
      <c r="G131" s="16">
        <v>2135580.9721407117</v>
      </c>
      <c r="H131" s="16">
        <v>39956800.119999997</v>
      </c>
      <c r="I131" s="16">
        <v>47547053.119999997</v>
      </c>
      <c r="J131" s="16">
        <v>145202976.82000002</v>
      </c>
      <c r="K131" s="16">
        <v>0</v>
      </c>
      <c r="L131" s="16">
        <v>0</v>
      </c>
      <c r="M131" s="16">
        <v>1049.73</v>
      </c>
      <c r="N131" s="18">
        <f t="shared" si="3"/>
        <v>1068869394.2306443</v>
      </c>
      <c r="O131" s="4"/>
    </row>
    <row r="132" spans="1:15" ht="15" x14ac:dyDescent="0.2">
      <c r="A132" s="17" t="s">
        <v>127</v>
      </c>
      <c r="B132" s="16">
        <v>32930664.760000005</v>
      </c>
      <c r="C132" s="16">
        <v>5988.4969655799996</v>
      </c>
      <c r="D132" s="16">
        <v>248465.85127374495</v>
      </c>
      <c r="E132" s="16">
        <v>0</v>
      </c>
      <c r="F132" s="16">
        <v>112569.13</v>
      </c>
      <c r="G132" s="16">
        <v>33454.46</v>
      </c>
      <c r="H132" s="16">
        <v>1642066.72</v>
      </c>
      <c r="I132" s="16">
        <v>203336.1</v>
      </c>
      <c r="J132" s="16">
        <v>5214096.3599999985</v>
      </c>
      <c r="K132" s="16">
        <v>0</v>
      </c>
      <c r="L132" s="16">
        <v>0</v>
      </c>
      <c r="M132" s="16">
        <v>4.4799999999999995</v>
      </c>
      <c r="N132" s="18">
        <f t="shared" si="3"/>
        <v>40390646.35823933</v>
      </c>
      <c r="O132" s="4"/>
    </row>
    <row r="133" spans="1:15" ht="15" x14ac:dyDescent="0.2">
      <c r="A133" s="17" t="s">
        <v>128</v>
      </c>
      <c r="B133" s="16">
        <v>205283537.19999999</v>
      </c>
      <c r="C133" s="16">
        <v>34147.210435595996</v>
      </c>
      <c r="D133" s="16">
        <v>3423483.6333298939</v>
      </c>
      <c r="E133" s="16">
        <v>0</v>
      </c>
      <c r="F133" s="16">
        <v>407206.62</v>
      </c>
      <c r="G133" s="16">
        <v>246346.44</v>
      </c>
      <c r="H133" s="16">
        <v>10236333.42</v>
      </c>
      <c r="I133" s="16">
        <v>735546.25</v>
      </c>
      <c r="J133" s="16">
        <v>19233958.699999999</v>
      </c>
      <c r="K133" s="16">
        <v>0</v>
      </c>
      <c r="L133" s="16">
        <v>0</v>
      </c>
      <c r="M133" s="16">
        <v>16.23</v>
      </c>
      <c r="N133" s="18">
        <f t="shared" si="3"/>
        <v>239600575.70376545</v>
      </c>
      <c r="O133" s="4"/>
    </row>
    <row r="134" spans="1:15" ht="15" x14ac:dyDescent="0.2">
      <c r="A134" s="17" t="s">
        <v>129</v>
      </c>
      <c r="B134" s="16">
        <v>371399398.3300001</v>
      </c>
      <c r="C134" s="16">
        <v>65640.911902801992</v>
      </c>
      <c r="D134" s="16">
        <v>7892111.9639223395</v>
      </c>
      <c r="E134" s="16">
        <v>0</v>
      </c>
      <c r="F134" s="16">
        <v>1899971.29</v>
      </c>
      <c r="G134" s="16">
        <v>836361.38</v>
      </c>
      <c r="H134" s="16">
        <v>18519595.510000002</v>
      </c>
      <c r="I134" s="16">
        <v>3431959.77</v>
      </c>
      <c r="J134" s="16">
        <v>43437045.740000024</v>
      </c>
      <c r="K134" s="16">
        <v>0</v>
      </c>
      <c r="L134" s="16">
        <v>0</v>
      </c>
      <c r="M134" s="16">
        <v>75.760000000000005</v>
      </c>
      <c r="N134" s="18">
        <f t="shared" si="3"/>
        <v>447482160.6558252</v>
      </c>
      <c r="O134" s="4"/>
    </row>
    <row r="135" spans="1:15" ht="15" x14ac:dyDescent="0.2">
      <c r="A135" s="17" t="s">
        <v>130</v>
      </c>
      <c r="B135" s="16">
        <v>297107252.19999999</v>
      </c>
      <c r="C135" s="16">
        <v>54650.358865829992</v>
      </c>
      <c r="D135" s="16">
        <v>8956403.1750290599</v>
      </c>
      <c r="E135" s="16">
        <v>0</v>
      </c>
      <c r="F135" s="16">
        <v>2860234.99</v>
      </c>
      <c r="G135" s="16">
        <v>1113120.96</v>
      </c>
      <c r="H135" s="16">
        <v>14815064.75</v>
      </c>
      <c r="I135" s="16">
        <v>5166505.12</v>
      </c>
      <c r="J135" s="16">
        <v>44781653.18</v>
      </c>
      <c r="K135" s="16">
        <v>0</v>
      </c>
      <c r="L135" s="16">
        <v>0</v>
      </c>
      <c r="M135" s="16">
        <v>114.05</v>
      </c>
      <c r="N135" s="18">
        <f t="shared" si="3"/>
        <v>374854998.7838949</v>
      </c>
      <c r="O135" s="4"/>
    </row>
    <row r="136" spans="1:15" ht="15" x14ac:dyDescent="0.2">
      <c r="A136" s="17" t="s">
        <v>131</v>
      </c>
      <c r="B136" s="16">
        <v>502645554.02000004</v>
      </c>
      <c r="C136" s="16">
        <v>92916.25818173599</v>
      </c>
      <c r="D136" s="16">
        <v>4359663.8199999994</v>
      </c>
      <c r="E136" s="16">
        <v>0</v>
      </c>
      <c r="F136" s="16">
        <v>17017517.210000001</v>
      </c>
      <c r="G136" s="16">
        <v>7946958.1696817027</v>
      </c>
      <c r="H136" s="16">
        <v>25064101.84</v>
      </c>
      <c r="I136" s="16">
        <v>30739114.140000001</v>
      </c>
      <c r="J136" s="16">
        <v>101812795.91</v>
      </c>
      <c r="K136" s="16">
        <v>0</v>
      </c>
      <c r="L136" s="16">
        <v>0</v>
      </c>
      <c r="M136" s="16">
        <v>678.66</v>
      </c>
      <c r="N136" s="18">
        <f t="shared" ref="N136:N142" si="4">SUM(B136:M136)</f>
        <v>689679300.02786338</v>
      </c>
      <c r="O136" s="4"/>
    </row>
    <row r="137" spans="1:15" ht="15" x14ac:dyDescent="0.2">
      <c r="A137" s="17" t="s">
        <v>132</v>
      </c>
      <c r="B137" s="16">
        <v>80481978.74000001</v>
      </c>
      <c r="C137" s="16">
        <v>15296.648650202</v>
      </c>
      <c r="D137" s="16">
        <v>1131320.4684886497</v>
      </c>
      <c r="E137" s="16">
        <v>0</v>
      </c>
      <c r="F137" s="16">
        <v>203603.31</v>
      </c>
      <c r="G137" s="16">
        <v>170313.59</v>
      </c>
      <c r="H137" s="16">
        <v>4013182.84</v>
      </c>
      <c r="I137" s="16">
        <v>367773.12</v>
      </c>
      <c r="J137" s="16">
        <v>9987648.0099999998</v>
      </c>
      <c r="K137" s="16">
        <v>0</v>
      </c>
      <c r="L137" s="16">
        <v>0</v>
      </c>
      <c r="M137" s="16">
        <v>8.11</v>
      </c>
      <c r="N137" s="18">
        <f t="shared" si="4"/>
        <v>96371124.837138876</v>
      </c>
      <c r="O137" s="4"/>
    </row>
    <row r="138" spans="1:15" ht="15" x14ac:dyDescent="0.2">
      <c r="A138" s="17" t="s">
        <v>133</v>
      </c>
      <c r="B138" s="16">
        <v>205679837.46000001</v>
      </c>
      <c r="C138" s="16">
        <v>33082.399453095997</v>
      </c>
      <c r="D138" s="16">
        <v>8155593.3648750689</v>
      </c>
      <c r="E138" s="16">
        <v>0</v>
      </c>
      <c r="F138" s="16">
        <v>1772719.22</v>
      </c>
      <c r="G138" s="16">
        <v>696460.93</v>
      </c>
      <c r="H138" s="16">
        <v>10256094.689999999</v>
      </c>
      <c r="I138" s="16">
        <v>3202101.57</v>
      </c>
      <c r="J138" s="16">
        <v>36290080.86999999</v>
      </c>
      <c r="K138" s="16">
        <v>0</v>
      </c>
      <c r="L138" s="16">
        <v>0</v>
      </c>
      <c r="M138" s="16">
        <v>70.69</v>
      </c>
      <c r="N138" s="18">
        <f t="shared" si="4"/>
        <v>266086041.19432819</v>
      </c>
      <c r="O138" s="4"/>
    </row>
    <row r="139" spans="1:15" ht="15" x14ac:dyDescent="0.2">
      <c r="A139" s="17" t="s">
        <v>134</v>
      </c>
      <c r="B139" s="16">
        <v>798861130.69000006</v>
      </c>
      <c r="C139" s="16">
        <v>145808.40115326201</v>
      </c>
      <c r="D139" s="16">
        <v>7320209.3800000008</v>
      </c>
      <c r="E139" s="16">
        <v>0</v>
      </c>
      <c r="F139" s="16">
        <v>9117121.3800000008</v>
      </c>
      <c r="G139" s="16">
        <v>7414784.291176145</v>
      </c>
      <c r="H139" s="16">
        <v>39834703.740000002</v>
      </c>
      <c r="I139" s="16">
        <v>16468456.07</v>
      </c>
      <c r="J139" s="16">
        <v>64797994.580000006</v>
      </c>
      <c r="K139" s="16">
        <v>0</v>
      </c>
      <c r="L139" s="16">
        <v>0</v>
      </c>
      <c r="M139" s="16">
        <v>363.58</v>
      </c>
      <c r="N139" s="18">
        <f t="shared" si="4"/>
        <v>943960572.1123296</v>
      </c>
      <c r="O139" s="4"/>
    </row>
    <row r="140" spans="1:15" ht="15" x14ac:dyDescent="0.2">
      <c r="A140" s="17" t="s">
        <v>135</v>
      </c>
      <c r="B140" s="16">
        <v>235477843.11000001</v>
      </c>
      <c r="C140" s="16">
        <v>41076.148460919998</v>
      </c>
      <c r="D140" s="16">
        <v>1963620.02</v>
      </c>
      <c r="E140" s="16">
        <v>0</v>
      </c>
      <c r="F140" s="16">
        <v>1503532.15</v>
      </c>
      <c r="G140" s="16">
        <v>617386.76</v>
      </c>
      <c r="H140" s="16">
        <v>11741953.34</v>
      </c>
      <c r="I140" s="16">
        <v>2715863.06</v>
      </c>
      <c r="J140" s="16">
        <v>16379108.889999993</v>
      </c>
      <c r="K140" s="16">
        <v>0</v>
      </c>
      <c r="L140" s="16">
        <v>0</v>
      </c>
      <c r="M140" s="16">
        <v>59.949999999999996</v>
      </c>
      <c r="N140" s="18">
        <f t="shared" si="4"/>
        <v>270440443.42846096</v>
      </c>
      <c r="O140" s="4"/>
    </row>
    <row r="141" spans="1:15" ht="15" x14ac:dyDescent="0.2">
      <c r="A141" s="17" t="s">
        <v>136</v>
      </c>
      <c r="B141" s="16">
        <v>262114882.37</v>
      </c>
      <c r="C141" s="16">
        <v>49817.820702852005</v>
      </c>
      <c r="D141" s="16">
        <v>5487230.8198343329</v>
      </c>
      <c r="E141" s="16">
        <v>0</v>
      </c>
      <c r="F141" s="16">
        <v>2168179.5</v>
      </c>
      <c r="G141" s="16">
        <v>602180.18999999994</v>
      </c>
      <c r="H141" s="16">
        <v>13070192.41</v>
      </c>
      <c r="I141" s="16">
        <v>3916430.13</v>
      </c>
      <c r="J141" s="16">
        <v>45551936.539999999</v>
      </c>
      <c r="K141" s="16">
        <v>0</v>
      </c>
      <c r="L141" s="16">
        <v>0</v>
      </c>
      <c r="M141" s="16">
        <v>86.46</v>
      </c>
      <c r="N141" s="18">
        <f t="shared" si="4"/>
        <v>332960936.24053717</v>
      </c>
      <c r="O141" s="4"/>
    </row>
    <row r="142" spans="1:15" ht="15" x14ac:dyDescent="0.2">
      <c r="A142" s="17" t="s">
        <v>137</v>
      </c>
      <c r="B142" s="16">
        <v>247984890.76999998</v>
      </c>
      <c r="C142" s="16">
        <v>47131.941480593989</v>
      </c>
      <c r="D142" s="16">
        <v>4402868.4188077245</v>
      </c>
      <c r="E142" s="16">
        <v>0</v>
      </c>
      <c r="F142" s="16">
        <v>9321703.5600000005</v>
      </c>
      <c r="G142" s="16">
        <v>2223200.6</v>
      </c>
      <c r="H142" s="16">
        <v>12365609.34</v>
      </c>
      <c r="I142" s="16">
        <v>16837997.350000001</v>
      </c>
      <c r="J142" s="16">
        <v>61747874.340000018</v>
      </c>
      <c r="K142" s="16">
        <v>0</v>
      </c>
      <c r="L142" s="16">
        <v>0</v>
      </c>
      <c r="M142" s="16">
        <v>371.74</v>
      </c>
      <c r="N142" s="18">
        <f t="shared" si="4"/>
        <v>354931648.06028837</v>
      </c>
      <c r="O142" s="4"/>
    </row>
    <row r="143" spans="1:15" ht="24.75" customHeight="1" x14ac:dyDescent="0.2">
      <c r="A143" s="22" t="s">
        <v>138</v>
      </c>
      <c r="B143" s="23">
        <f t="shared" ref="B143:L143" si="5">SUM(B8:B142)</f>
        <v>47178602973.370003</v>
      </c>
      <c r="C143" s="23">
        <f t="shared" si="5"/>
        <v>8518487.8600000013</v>
      </c>
      <c r="D143" s="23">
        <f t="shared" si="5"/>
        <v>618685254.79216325</v>
      </c>
      <c r="E143" s="23">
        <f t="shared" si="5"/>
        <v>0</v>
      </c>
      <c r="F143" s="23">
        <f t="shared" si="5"/>
        <v>978862077.41000009</v>
      </c>
      <c r="G143" s="23">
        <f t="shared" si="5"/>
        <v>304131409.52000016</v>
      </c>
      <c r="H143" s="23">
        <f t="shared" si="5"/>
        <v>2352531123.3100009</v>
      </c>
      <c r="I143" s="23">
        <f t="shared" si="5"/>
        <v>1768140014.03</v>
      </c>
      <c r="J143" s="23">
        <f t="shared" si="5"/>
        <v>7657653813.3999939</v>
      </c>
      <c r="K143" s="23">
        <f t="shared" si="5"/>
        <v>0</v>
      </c>
      <c r="L143" s="23">
        <f t="shared" si="5"/>
        <v>0</v>
      </c>
      <c r="M143" s="23">
        <f>SUM(M8:M142)</f>
        <v>39035.890000000021</v>
      </c>
      <c r="N143" s="23">
        <f>SUM(N8:N142)</f>
        <v>60867164189.582161</v>
      </c>
      <c r="O143" s="4"/>
    </row>
    <row r="144" spans="1:15" x14ac:dyDescent="0.2">
      <c r="B144" s="4"/>
      <c r="C144" s="6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 spans="1:14" x14ac:dyDescent="0.2">
      <c r="B145" s="7"/>
      <c r="C145" s="7"/>
      <c r="D145" s="7"/>
      <c r="E145" s="8"/>
      <c r="F145" s="8"/>
      <c r="G145" s="8"/>
      <c r="H145" s="8"/>
      <c r="I145" s="8"/>
      <c r="M145" s="9"/>
      <c r="N145" s="8"/>
    </row>
    <row r="146" spans="1:14" x14ac:dyDescent="0.2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</row>
    <row r="147" spans="1:14" x14ac:dyDescent="0.2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</row>
    <row r="148" spans="1:14" x14ac:dyDescent="0.2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 spans="1:14" x14ac:dyDescent="0.2">
      <c r="A149" s="14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</row>
    <row r="150" spans="1:14" x14ac:dyDescent="0.2">
      <c r="D150" s="5"/>
      <c r="E150" s="5"/>
      <c r="F150" s="5"/>
      <c r="G150" s="5"/>
      <c r="H150" s="5"/>
      <c r="I150" s="5"/>
      <c r="J150" s="5"/>
      <c r="K150" s="5"/>
      <c r="L150" s="5"/>
      <c r="M150" s="5"/>
    </row>
    <row r="151" spans="1:14" x14ac:dyDescent="0.2">
      <c r="D151" s="5"/>
      <c r="E151" s="5"/>
      <c r="F151" s="5"/>
      <c r="G151" s="5"/>
      <c r="H151" s="5"/>
      <c r="I151" s="5"/>
      <c r="J151" s="5"/>
      <c r="K151" s="5"/>
      <c r="L151" s="5"/>
      <c r="M151" s="5"/>
    </row>
    <row r="152" spans="1:14" x14ac:dyDescent="0.2">
      <c r="D152" s="5"/>
      <c r="E152" s="5"/>
      <c r="F152" s="5"/>
      <c r="G152" s="5"/>
      <c r="H152" s="5"/>
      <c r="I152" s="5"/>
      <c r="J152" s="5"/>
      <c r="K152" s="5"/>
      <c r="L152" s="5"/>
      <c r="M152" s="5"/>
    </row>
    <row r="153" spans="1:14" x14ac:dyDescent="0.2">
      <c r="D153" s="5"/>
      <c r="E153" s="5"/>
      <c r="F153" s="5"/>
      <c r="G153" s="5"/>
      <c r="H153" s="5"/>
      <c r="I153" s="5"/>
      <c r="J153" s="5"/>
      <c r="K153" s="5"/>
      <c r="L153" s="5"/>
      <c r="M153" s="5"/>
    </row>
    <row r="154" spans="1:14" x14ac:dyDescent="0.2">
      <c r="D154" s="5"/>
      <c r="E154" s="5"/>
      <c r="F154" s="5"/>
      <c r="G154" s="5"/>
      <c r="H154" s="5"/>
      <c r="I154" s="5"/>
      <c r="J154" s="5"/>
      <c r="K154" s="5"/>
      <c r="L154" s="5"/>
      <c r="M154" s="5"/>
    </row>
    <row r="155" spans="1:14" x14ac:dyDescent="0.2">
      <c r="D155" s="5"/>
      <c r="E155" s="5"/>
      <c r="F155" s="5"/>
      <c r="G155" s="5"/>
      <c r="H155" s="5"/>
      <c r="I155" s="5"/>
      <c r="J155" s="5"/>
      <c r="K155" s="5"/>
      <c r="L155" s="5"/>
      <c r="M155" s="5"/>
    </row>
    <row r="156" spans="1:14" x14ac:dyDescent="0.2"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7" spans="1:14" x14ac:dyDescent="0.2">
      <c r="D157" s="5"/>
      <c r="E157" s="5"/>
      <c r="F157" s="5"/>
      <c r="G157" s="5"/>
      <c r="H157" s="5"/>
      <c r="I157" s="5"/>
      <c r="J157" s="5"/>
      <c r="K157" s="5"/>
      <c r="L157" s="5"/>
      <c r="M157" s="5"/>
    </row>
    <row r="158" spans="1:14" x14ac:dyDescent="0.2">
      <c r="D158" s="5"/>
      <c r="E158" s="5"/>
      <c r="F158" s="5"/>
      <c r="G158" s="5"/>
      <c r="H158" s="5"/>
      <c r="I158" s="5"/>
      <c r="J158" s="5"/>
      <c r="K158" s="5"/>
      <c r="L158" s="5"/>
      <c r="M158" s="5"/>
    </row>
    <row r="159" spans="1:14" x14ac:dyDescent="0.2"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1:14" x14ac:dyDescent="0.2">
      <c r="D160" s="5"/>
      <c r="E160" s="5"/>
      <c r="F160" s="5"/>
      <c r="G160" s="5"/>
      <c r="H160" s="5"/>
      <c r="I160" s="5"/>
      <c r="J160" s="5"/>
      <c r="K160" s="5"/>
      <c r="L160" s="5"/>
      <c r="M160" s="5"/>
    </row>
    <row r="161" spans="1:13" x14ac:dyDescent="0.2">
      <c r="A161" s="1"/>
      <c r="D161" s="5"/>
      <c r="E161" s="5"/>
      <c r="F161" s="5"/>
      <c r="G161" s="5"/>
      <c r="H161" s="5"/>
      <c r="I161" s="5"/>
      <c r="J161" s="5"/>
      <c r="K161" s="5"/>
      <c r="L161" s="5"/>
      <c r="M161" s="5"/>
    </row>
    <row r="162" spans="1:13" x14ac:dyDescent="0.2">
      <c r="A162" s="1"/>
      <c r="D162" s="5"/>
      <c r="E162" s="5"/>
      <c r="F162" s="5"/>
      <c r="G162" s="5"/>
      <c r="H162" s="5"/>
      <c r="I162" s="5"/>
      <c r="J162" s="5"/>
      <c r="K162" s="5"/>
      <c r="L162" s="5"/>
      <c r="M162" s="5"/>
    </row>
    <row r="163" spans="1:13" x14ac:dyDescent="0.2">
      <c r="A163" s="1"/>
      <c r="D163" s="5"/>
      <c r="E163" s="5"/>
      <c r="F163" s="5"/>
      <c r="G163" s="5"/>
      <c r="H163" s="5"/>
      <c r="I163" s="5"/>
      <c r="J163" s="5"/>
      <c r="K163" s="5"/>
      <c r="L163" s="5"/>
      <c r="M163" s="5"/>
    </row>
    <row r="164" spans="1:13" x14ac:dyDescent="0.2">
      <c r="A164" s="1"/>
      <c r="D164" s="5"/>
      <c r="E164" s="5"/>
      <c r="F164" s="5"/>
      <c r="G164" s="5"/>
      <c r="H164" s="5"/>
      <c r="I164" s="5"/>
      <c r="J164" s="5"/>
      <c r="K164" s="5"/>
      <c r="L164" s="5"/>
      <c r="M164" s="5"/>
    </row>
    <row r="165" spans="1:13" x14ac:dyDescent="0.2">
      <c r="A165" s="1"/>
      <c r="D165" s="5"/>
      <c r="E165" s="5"/>
      <c r="F165" s="5"/>
      <c r="G165" s="5"/>
      <c r="H165" s="5"/>
      <c r="I165" s="5"/>
      <c r="J165" s="5"/>
      <c r="K165" s="5"/>
      <c r="L165" s="5"/>
      <c r="M165" s="5"/>
    </row>
    <row r="166" spans="1:13" x14ac:dyDescent="0.2">
      <c r="A166" s="1"/>
      <c r="D166" s="5"/>
      <c r="E166" s="5"/>
      <c r="F166" s="5"/>
      <c r="G166" s="5"/>
      <c r="H166" s="5"/>
      <c r="I166" s="5"/>
      <c r="J166" s="5"/>
      <c r="K166" s="5"/>
      <c r="L166" s="5"/>
      <c r="M166" s="5"/>
    </row>
    <row r="167" spans="1:13" x14ac:dyDescent="0.2">
      <c r="A167" s="1"/>
      <c r="D167" s="5"/>
      <c r="E167" s="5"/>
      <c r="F167" s="5"/>
      <c r="G167" s="5"/>
      <c r="H167" s="5"/>
      <c r="I167" s="5"/>
      <c r="J167" s="5"/>
      <c r="K167" s="5"/>
      <c r="L167" s="5"/>
      <c r="M167" s="5"/>
    </row>
    <row r="168" spans="1:13" x14ac:dyDescent="0.2">
      <c r="A168" s="1"/>
      <c r="D168" s="5"/>
      <c r="E168" s="5"/>
      <c r="F168" s="5"/>
      <c r="G168" s="5"/>
      <c r="H168" s="5"/>
      <c r="I168" s="5"/>
      <c r="J168" s="5"/>
      <c r="K168" s="5"/>
      <c r="L168" s="5"/>
      <c r="M168" s="5"/>
    </row>
    <row r="169" spans="1:13" x14ac:dyDescent="0.2">
      <c r="A169" s="1"/>
      <c r="D169" s="5"/>
      <c r="E169" s="5"/>
      <c r="F169" s="5"/>
      <c r="G169" s="5"/>
      <c r="H169" s="5"/>
      <c r="I169" s="5"/>
      <c r="J169" s="5"/>
      <c r="K169" s="5"/>
      <c r="L169" s="5"/>
      <c r="M169" s="5"/>
    </row>
    <row r="170" spans="1:13" x14ac:dyDescent="0.2">
      <c r="A170" s="1"/>
      <c r="D170" s="5"/>
      <c r="E170" s="5"/>
      <c r="F170" s="5"/>
      <c r="G170" s="5"/>
      <c r="H170" s="5"/>
      <c r="I170" s="5"/>
      <c r="J170" s="5"/>
      <c r="K170" s="5"/>
      <c r="L170" s="5"/>
      <c r="M170" s="5"/>
    </row>
    <row r="171" spans="1:13" x14ac:dyDescent="0.2">
      <c r="A171" s="1"/>
      <c r="D171" s="5"/>
      <c r="E171" s="5"/>
      <c r="F171" s="5"/>
      <c r="G171" s="5"/>
      <c r="H171" s="5"/>
      <c r="I171" s="5"/>
      <c r="J171" s="5"/>
      <c r="K171" s="5"/>
      <c r="L171" s="5"/>
      <c r="M171" s="5"/>
    </row>
    <row r="172" spans="1:13" x14ac:dyDescent="0.2">
      <c r="A172" s="1"/>
      <c r="D172" s="5"/>
      <c r="E172" s="5"/>
      <c r="F172" s="5"/>
      <c r="G172" s="5"/>
      <c r="H172" s="5"/>
      <c r="I172" s="5"/>
      <c r="J172" s="5"/>
      <c r="K172" s="5"/>
      <c r="L172" s="5"/>
      <c r="M172" s="5"/>
    </row>
    <row r="173" spans="1:13" x14ac:dyDescent="0.2">
      <c r="A173" s="1"/>
      <c r="D173" s="5"/>
      <c r="E173" s="5"/>
      <c r="F173" s="5"/>
      <c r="G173" s="5"/>
      <c r="H173" s="5"/>
      <c r="I173" s="5"/>
      <c r="J173" s="5"/>
      <c r="K173" s="5"/>
      <c r="L173" s="5"/>
      <c r="M173" s="5"/>
    </row>
    <row r="174" spans="1:13" x14ac:dyDescent="0.2">
      <c r="A174" s="1"/>
      <c r="D174" s="5"/>
      <c r="E174" s="5"/>
      <c r="F174" s="5"/>
      <c r="G174" s="5"/>
      <c r="H174" s="5"/>
      <c r="I174" s="5"/>
      <c r="J174" s="5"/>
      <c r="K174" s="5"/>
      <c r="L174" s="5"/>
      <c r="M174" s="5"/>
    </row>
    <row r="175" spans="1:13" x14ac:dyDescent="0.2">
      <c r="A175" s="1"/>
      <c r="D175" s="5"/>
      <c r="E175" s="5"/>
      <c r="F175" s="5"/>
      <c r="G175" s="5"/>
      <c r="H175" s="5"/>
      <c r="I175" s="5"/>
      <c r="J175" s="5"/>
      <c r="K175" s="5"/>
      <c r="L175" s="5"/>
      <c r="M175" s="5"/>
    </row>
    <row r="176" spans="1:13" x14ac:dyDescent="0.2">
      <c r="A176" s="1"/>
      <c r="D176" s="5"/>
      <c r="E176" s="5"/>
      <c r="F176" s="5"/>
      <c r="G176" s="5"/>
      <c r="H176" s="5"/>
      <c r="I176" s="5"/>
      <c r="J176" s="5"/>
      <c r="K176" s="5"/>
      <c r="L176" s="5"/>
      <c r="M176" s="5"/>
    </row>
    <row r="177" spans="1:13" x14ac:dyDescent="0.2">
      <c r="A177" s="1"/>
      <c r="D177" s="5"/>
      <c r="E177" s="5"/>
      <c r="F177" s="5"/>
      <c r="G177" s="5"/>
      <c r="H177" s="5"/>
      <c r="I177" s="5"/>
      <c r="J177" s="5"/>
      <c r="K177" s="5"/>
      <c r="L177" s="5"/>
      <c r="M177" s="5"/>
    </row>
    <row r="178" spans="1:13" x14ac:dyDescent="0.2">
      <c r="A178" s="1"/>
      <c r="D178" s="5"/>
      <c r="E178" s="5"/>
      <c r="F178" s="5"/>
      <c r="G178" s="5"/>
      <c r="H178" s="5"/>
      <c r="I178" s="5"/>
      <c r="J178" s="5"/>
      <c r="K178" s="5"/>
      <c r="L178" s="5"/>
      <c r="M178" s="5"/>
    </row>
    <row r="179" spans="1:13" x14ac:dyDescent="0.2">
      <c r="A179" s="1"/>
      <c r="D179" s="5"/>
      <c r="E179" s="5"/>
      <c r="F179" s="5"/>
      <c r="G179" s="5"/>
      <c r="H179" s="5"/>
      <c r="I179" s="5"/>
      <c r="J179" s="5"/>
      <c r="K179" s="5"/>
      <c r="L179" s="5"/>
      <c r="M179" s="5"/>
    </row>
    <row r="180" spans="1:13" x14ac:dyDescent="0.2">
      <c r="A180" s="1"/>
      <c r="D180" s="5"/>
      <c r="E180" s="5"/>
      <c r="F180" s="5"/>
      <c r="G180" s="5"/>
      <c r="H180" s="5"/>
      <c r="I180" s="5"/>
      <c r="J180" s="5"/>
      <c r="K180" s="5"/>
      <c r="L180" s="5"/>
      <c r="M180" s="5"/>
    </row>
    <row r="181" spans="1:13" x14ac:dyDescent="0.2">
      <c r="A181" s="1"/>
      <c r="D181" s="5"/>
      <c r="E181" s="5"/>
      <c r="F181" s="5"/>
      <c r="G181" s="5"/>
      <c r="H181" s="5"/>
      <c r="I181" s="5"/>
      <c r="J181" s="5"/>
      <c r="K181" s="5"/>
      <c r="L181" s="5"/>
      <c r="M181" s="5"/>
    </row>
    <row r="182" spans="1:13" x14ac:dyDescent="0.2">
      <c r="A182" s="1"/>
      <c r="D182" s="5"/>
      <c r="E182" s="5"/>
      <c r="F182" s="5"/>
      <c r="G182" s="5"/>
      <c r="H182" s="5"/>
      <c r="I182" s="5"/>
      <c r="J182" s="5"/>
      <c r="K182" s="5"/>
      <c r="L182" s="5"/>
      <c r="M182" s="5"/>
    </row>
    <row r="183" spans="1:13" x14ac:dyDescent="0.2">
      <c r="A183" s="1"/>
      <c r="D183" s="5"/>
      <c r="E183" s="5"/>
      <c r="F183" s="5"/>
      <c r="G183" s="5"/>
      <c r="H183" s="5"/>
      <c r="I183" s="5"/>
      <c r="J183" s="5"/>
      <c r="K183" s="5"/>
      <c r="L183" s="5"/>
      <c r="M183" s="5"/>
    </row>
    <row r="184" spans="1:13" x14ac:dyDescent="0.2">
      <c r="A184" s="1"/>
      <c r="D184" s="5"/>
      <c r="E184" s="5"/>
      <c r="F184" s="5"/>
      <c r="G184" s="5"/>
      <c r="H184" s="5"/>
      <c r="I184" s="5"/>
      <c r="J184" s="5"/>
      <c r="K184" s="5"/>
      <c r="L184" s="5"/>
      <c r="M184" s="5"/>
    </row>
    <row r="185" spans="1:13" x14ac:dyDescent="0.2">
      <c r="A185" s="1"/>
      <c r="D185" s="5"/>
      <c r="E185" s="5"/>
      <c r="F185" s="5"/>
      <c r="G185" s="5"/>
      <c r="H185" s="5"/>
      <c r="I185" s="5"/>
      <c r="J185" s="5"/>
      <c r="K185" s="5"/>
      <c r="L185" s="5"/>
      <c r="M185" s="5"/>
    </row>
    <row r="186" spans="1:13" x14ac:dyDescent="0.2">
      <c r="A186" s="1"/>
      <c r="D186" s="5"/>
      <c r="E186" s="5"/>
      <c r="F186" s="5"/>
      <c r="G186" s="5"/>
      <c r="H186" s="5"/>
      <c r="I186" s="5"/>
      <c r="J186" s="5"/>
      <c r="K186" s="5"/>
      <c r="L186" s="5"/>
      <c r="M186" s="5"/>
    </row>
    <row r="187" spans="1:13" x14ac:dyDescent="0.2">
      <c r="A187" s="1"/>
      <c r="D187" s="5"/>
      <c r="E187" s="5"/>
      <c r="F187" s="5"/>
      <c r="G187" s="5"/>
      <c r="H187" s="5"/>
      <c r="I187" s="5"/>
      <c r="J187" s="5"/>
      <c r="K187" s="5"/>
      <c r="L187" s="5"/>
      <c r="M187" s="5"/>
    </row>
    <row r="188" spans="1:13" x14ac:dyDescent="0.2">
      <c r="A188" s="1"/>
      <c r="D188" s="5"/>
      <c r="E188" s="5"/>
      <c r="F188" s="5"/>
      <c r="G188" s="5"/>
      <c r="H188" s="5"/>
      <c r="I188" s="5"/>
      <c r="J188" s="5"/>
      <c r="K188" s="5"/>
      <c r="L188" s="5"/>
      <c r="M188" s="5"/>
    </row>
    <row r="189" spans="1:13" x14ac:dyDescent="0.2">
      <c r="A189" s="1"/>
      <c r="D189" s="5"/>
      <c r="E189" s="5"/>
      <c r="F189" s="5"/>
      <c r="G189" s="5"/>
      <c r="H189" s="5"/>
      <c r="I189" s="5"/>
      <c r="J189" s="5"/>
      <c r="K189" s="5"/>
      <c r="L189" s="5"/>
      <c r="M189" s="5"/>
    </row>
    <row r="190" spans="1:13" x14ac:dyDescent="0.2">
      <c r="A190" s="1"/>
      <c r="D190" s="5"/>
      <c r="E190" s="5"/>
      <c r="F190" s="5"/>
      <c r="G190" s="5"/>
      <c r="H190" s="5"/>
      <c r="I190" s="5"/>
      <c r="J190" s="5"/>
      <c r="K190" s="5"/>
      <c r="L190" s="5"/>
      <c r="M190" s="5"/>
    </row>
    <row r="191" spans="1:13" x14ac:dyDescent="0.2">
      <c r="A191" s="1"/>
      <c r="D191" s="5"/>
      <c r="E191" s="5"/>
      <c r="F191" s="5"/>
      <c r="G191" s="5"/>
      <c r="H191" s="5"/>
      <c r="I191" s="5"/>
      <c r="J191" s="5"/>
      <c r="K191" s="5"/>
      <c r="L191" s="5"/>
      <c r="M191" s="5"/>
    </row>
    <row r="192" spans="1:13" x14ac:dyDescent="0.2">
      <c r="A192" s="1"/>
      <c r="D192" s="5"/>
      <c r="E192" s="5"/>
      <c r="F192" s="5"/>
      <c r="G192" s="5"/>
      <c r="H192" s="5"/>
      <c r="I192" s="5"/>
      <c r="J192" s="5"/>
      <c r="K192" s="5"/>
      <c r="L192" s="5"/>
      <c r="M192" s="5"/>
    </row>
    <row r="193" spans="1:13" x14ac:dyDescent="0.2">
      <c r="A193" s="1"/>
      <c r="D193" s="5"/>
      <c r="E193" s="5"/>
      <c r="F193" s="5"/>
      <c r="G193" s="5"/>
      <c r="H193" s="5"/>
      <c r="I193" s="5"/>
      <c r="J193" s="5"/>
      <c r="K193" s="5"/>
      <c r="L193" s="5"/>
      <c r="M193" s="5"/>
    </row>
    <row r="194" spans="1:13" x14ac:dyDescent="0.2">
      <c r="A194" s="1"/>
      <c r="D194" s="5"/>
      <c r="E194" s="5"/>
      <c r="F194" s="5"/>
      <c r="G194" s="5"/>
      <c r="H194" s="5"/>
      <c r="I194" s="5"/>
      <c r="J194" s="5"/>
      <c r="K194" s="5"/>
      <c r="L194" s="5"/>
      <c r="M194" s="5"/>
    </row>
    <row r="195" spans="1:13" x14ac:dyDescent="0.2">
      <c r="A195" s="1"/>
      <c r="D195" s="5"/>
      <c r="E195" s="5"/>
      <c r="F195" s="5"/>
      <c r="G195" s="5"/>
      <c r="H195" s="5"/>
      <c r="I195" s="5"/>
      <c r="J195" s="5"/>
      <c r="K195" s="5"/>
      <c r="L195" s="5"/>
      <c r="M195" s="5"/>
    </row>
    <row r="196" spans="1:13" x14ac:dyDescent="0.2">
      <c r="A196" s="1"/>
      <c r="D196" s="5"/>
      <c r="E196" s="5"/>
      <c r="F196" s="5"/>
      <c r="G196" s="5"/>
      <c r="H196" s="5"/>
      <c r="I196" s="5"/>
      <c r="J196" s="5"/>
      <c r="K196" s="5"/>
      <c r="L196" s="5"/>
      <c r="M196" s="5"/>
    </row>
    <row r="197" spans="1:13" x14ac:dyDescent="0.2">
      <c r="A197" s="1"/>
      <c r="D197" s="5"/>
      <c r="E197" s="5"/>
      <c r="F197" s="5"/>
      <c r="G197" s="5"/>
      <c r="H197" s="5"/>
      <c r="I197" s="5"/>
      <c r="J197" s="5"/>
      <c r="K197" s="5"/>
      <c r="L197" s="5"/>
      <c r="M197" s="5"/>
    </row>
    <row r="198" spans="1:13" x14ac:dyDescent="0.2">
      <c r="A198" s="1"/>
      <c r="D198" s="5"/>
      <c r="E198" s="5"/>
      <c r="F198" s="5"/>
      <c r="G198" s="5"/>
      <c r="H198" s="5"/>
      <c r="I198" s="5"/>
      <c r="J198" s="5"/>
      <c r="K198" s="5"/>
      <c r="L198" s="5"/>
      <c r="M198" s="5"/>
    </row>
    <row r="199" spans="1:13" x14ac:dyDescent="0.2">
      <c r="A199" s="1"/>
      <c r="D199" s="5"/>
      <c r="E199" s="5"/>
      <c r="F199" s="5"/>
      <c r="G199" s="5"/>
      <c r="H199" s="5"/>
      <c r="I199" s="5"/>
      <c r="J199" s="5"/>
      <c r="K199" s="5"/>
      <c r="L199" s="5"/>
      <c r="M199" s="5"/>
    </row>
    <row r="200" spans="1:13" x14ac:dyDescent="0.2">
      <c r="A200" s="1"/>
      <c r="D200" s="5"/>
      <c r="E200" s="5"/>
      <c r="F200" s="5"/>
      <c r="G200" s="5"/>
      <c r="H200" s="5"/>
      <c r="I200" s="5"/>
      <c r="J200" s="5"/>
      <c r="K200" s="5"/>
      <c r="L200" s="5"/>
      <c r="M200" s="5"/>
    </row>
    <row r="201" spans="1:13" x14ac:dyDescent="0.2">
      <c r="A201" s="1"/>
      <c r="D201" s="5"/>
      <c r="E201" s="5"/>
      <c r="F201" s="5"/>
      <c r="G201" s="5"/>
      <c r="H201" s="5"/>
      <c r="I201" s="5"/>
      <c r="J201" s="5"/>
      <c r="K201" s="5"/>
      <c r="L201" s="5"/>
      <c r="M201" s="5"/>
    </row>
    <row r="202" spans="1:13" x14ac:dyDescent="0.2">
      <c r="A202" s="1"/>
      <c r="D202" s="5"/>
      <c r="E202" s="5"/>
      <c r="F202" s="5"/>
      <c r="G202" s="5"/>
      <c r="H202" s="5"/>
      <c r="I202" s="5"/>
      <c r="J202" s="5"/>
      <c r="K202" s="5"/>
      <c r="L202" s="5"/>
      <c r="M202" s="5"/>
    </row>
    <row r="203" spans="1:13" x14ac:dyDescent="0.2">
      <c r="A203" s="1"/>
      <c r="D203" s="5"/>
      <c r="E203" s="5"/>
      <c r="F203" s="5"/>
      <c r="G203" s="5"/>
      <c r="H203" s="5"/>
      <c r="I203" s="5"/>
      <c r="J203" s="5"/>
      <c r="K203" s="5"/>
      <c r="L203" s="5"/>
      <c r="M203" s="5"/>
    </row>
    <row r="204" spans="1:13" x14ac:dyDescent="0.2">
      <c r="A204" s="1"/>
      <c r="D204" s="5"/>
      <c r="E204" s="5"/>
      <c r="F204" s="5"/>
      <c r="G204" s="5"/>
      <c r="H204" s="5"/>
      <c r="I204" s="5"/>
      <c r="J204" s="5"/>
      <c r="K204" s="5"/>
      <c r="L204" s="5"/>
      <c r="M204" s="5"/>
    </row>
    <row r="205" spans="1:13" x14ac:dyDescent="0.2">
      <c r="A205" s="1"/>
      <c r="D205" s="5"/>
      <c r="E205" s="5"/>
      <c r="F205" s="5"/>
      <c r="G205" s="5"/>
      <c r="H205" s="5"/>
      <c r="I205" s="5"/>
      <c r="J205" s="5"/>
      <c r="K205" s="5"/>
      <c r="L205" s="5"/>
      <c r="M205" s="5"/>
    </row>
    <row r="206" spans="1:13" x14ac:dyDescent="0.2">
      <c r="A206" s="1"/>
      <c r="D206" s="5"/>
      <c r="E206" s="5"/>
      <c r="F206" s="5"/>
      <c r="G206" s="5"/>
      <c r="H206" s="5"/>
      <c r="I206" s="5"/>
      <c r="J206" s="5"/>
      <c r="K206" s="5"/>
      <c r="L206" s="5"/>
      <c r="M206" s="5"/>
    </row>
    <row r="207" spans="1:13" x14ac:dyDescent="0.2">
      <c r="A207" s="1"/>
      <c r="D207" s="5"/>
      <c r="E207" s="5"/>
      <c r="F207" s="5"/>
      <c r="G207" s="5"/>
      <c r="H207" s="5"/>
      <c r="I207" s="5"/>
      <c r="J207" s="5"/>
      <c r="K207" s="5"/>
      <c r="L207" s="5"/>
      <c r="M207" s="5"/>
    </row>
    <row r="208" spans="1:13" x14ac:dyDescent="0.2">
      <c r="A208" s="1"/>
      <c r="D208" s="5"/>
      <c r="E208" s="5"/>
      <c r="F208" s="5"/>
      <c r="G208" s="5"/>
      <c r="H208" s="5"/>
      <c r="I208" s="5"/>
      <c r="J208" s="5"/>
      <c r="K208" s="5"/>
      <c r="L208" s="5"/>
      <c r="M208" s="5"/>
    </row>
    <row r="209" spans="1:13" x14ac:dyDescent="0.2">
      <c r="A209" s="1"/>
      <c r="D209" s="5"/>
      <c r="E209" s="5"/>
      <c r="F209" s="5"/>
      <c r="G209" s="5"/>
      <c r="H209" s="5"/>
      <c r="I209" s="5"/>
      <c r="J209" s="5"/>
      <c r="K209" s="5"/>
      <c r="L209" s="5"/>
      <c r="M209" s="5"/>
    </row>
    <row r="210" spans="1:13" x14ac:dyDescent="0.2">
      <c r="A210" s="1"/>
      <c r="D210" s="5"/>
      <c r="E210" s="5"/>
      <c r="F210" s="5"/>
      <c r="G210" s="5"/>
      <c r="H210" s="5"/>
      <c r="I210" s="5"/>
      <c r="J210" s="5"/>
      <c r="K210" s="5"/>
      <c r="L210" s="5"/>
      <c r="M210" s="5"/>
    </row>
    <row r="211" spans="1:13" x14ac:dyDescent="0.2">
      <c r="A211" s="1"/>
      <c r="D211" s="5"/>
      <c r="E211" s="5"/>
      <c r="F211" s="5"/>
      <c r="G211" s="5"/>
      <c r="H211" s="5"/>
      <c r="I211" s="5"/>
      <c r="J211" s="5"/>
      <c r="K211" s="5"/>
      <c r="L211" s="5"/>
      <c r="M211" s="5"/>
    </row>
    <row r="212" spans="1:13" x14ac:dyDescent="0.2">
      <c r="A212" s="1"/>
      <c r="D212" s="5"/>
      <c r="E212" s="5"/>
      <c r="F212" s="5"/>
      <c r="G212" s="5"/>
      <c r="H212" s="5"/>
      <c r="I212" s="5"/>
      <c r="J212" s="5"/>
      <c r="K212" s="5"/>
      <c r="L212" s="5"/>
      <c r="M212" s="5"/>
    </row>
    <row r="213" spans="1:13" x14ac:dyDescent="0.2">
      <c r="A213" s="1"/>
      <c r="D213" s="5"/>
      <c r="E213" s="5"/>
      <c r="F213" s="5"/>
      <c r="G213" s="5"/>
      <c r="H213" s="5"/>
      <c r="I213" s="5"/>
      <c r="J213" s="5"/>
      <c r="K213" s="5"/>
      <c r="L213" s="5"/>
      <c r="M213" s="5"/>
    </row>
    <row r="214" spans="1:13" x14ac:dyDescent="0.2">
      <c r="A214" s="1"/>
      <c r="D214" s="5"/>
      <c r="E214" s="5"/>
      <c r="F214" s="5"/>
      <c r="G214" s="5"/>
      <c r="H214" s="5"/>
      <c r="I214" s="5"/>
      <c r="J214" s="5"/>
      <c r="K214" s="5"/>
      <c r="L214" s="5"/>
      <c r="M214" s="5"/>
    </row>
    <row r="215" spans="1:13" x14ac:dyDescent="0.2">
      <c r="A215" s="1"/>
      <c r="D215" s="5"/>
      <c r="E215" s="5"/>
      <c r="F215" s="5"/>
      <c r="G215" s="5"/>
      <c r="H215" s="5"/>
      <c r="I215" s="5"/>
      <c r="J215" s="5"/>
      <c r="K215" s="5"/>
      <c r="L215" s="5"/>
      <c r="M215" s="5"/>
    </row>
    <row r="216" spans="1:13" x14ac:dyDescent="0.2">
      <c r="A216" s="1"/>
      <c r="D216" s="5"/>
      <c r="E216" s="5"/>
      <c r="F216" s="5"/>
      <c r="G216" s="5"/>
      <c r="H216" s="5"/>
      <c r="I216" s="5"/>
      <c r="J216" s="5"/>
      <c r="K216" s="5"/>
      <c r="L216" s="5"/>
      <c r="M216" s="5"/>
    </row>
    <row r="217" spans="1:13" x14ac:dyDescent="0.2">
      <c r="A217" s="1"/>
      <c r="D217" s="5"/>
      <c r="E217" s="5"/>
      <c r="F217" s="5"/>
      <c r="G217" s="5"/>
      <c r="H217" s="5"/>
      <c r="I217" s="5"/>
      <c r="J217" s="5"/>
      <c r="K217" s="5"/>
      <c r="L217" s="5"/>
      <c r="M217" s="5"/>
    </row>
    <row r="218" spans="1:13" x14ac:dyDescent="0.2">
      <c r="A218" s="1"/>
      <c r="D218" s="5"/>
      <c r="E218" s="5"/>
      <c r="F218" s="5"/>
      <c r="G218" s="5"/>
      <c r="H218" s="5"/>
      <c r="I218" s="5"/>
      <c r="J218" s="5"/>
      <c r="K218" s="5"/>
      <c r="L218" s="5"/>
      <c r="M218" s="5"/>
    </row>
    <row r="219" spans="1:13" x14ac:dyDescent="0.2">
      <c r="A219" s="1"/>
      <c r="D219" s="5"/>
      <c r="E219" s="5"/>
      <c r="F219" s="5"/>
      <c r="G219" s="5"/>
      <c r="H219" s="5"/>
      <c r="I219" s="5"/>
      <c r="J219" s="5"/>
      <c r="K219" s="5"/>
      <c r="L219" s="5"/>
      <c r="M219" s="5"/>
    </row>
    <row r="220" spans="1:13" x14ac:dyDescent="0.2">
      <c r="A220" s="1"/>
      <c r="D220" s="5"/>
      <c r="E220" s="5"/>
      <c r="F220" s="5"/>
      <c r="G220" s="5"/>
      <c r="H220" s="5"/>
      <c r="I220" s="5"/>
      <c r="J220" s="5"/>
      <c r="K220" s="5"/>
      <c r="L220" s="5"/>
      <c r="M220" s="5"/>
    </row>
    <row r="221" spans="1:13" x14ac:dyDescent="0.2">
      <c r="A221" s="1"/>
      <c r="D221" s="5"/>
      <c r="E221" s="5"/>
      <c r="F221" s="5"/>
      <c r="G221" s="5"/>
      <c r="H221" s="5"/>
      <c r="I221" s="5"/>
      <c r="J221" s="5"/>
      <c r="K221" s="5"/>
      <c r="L221" s="5"/>
      <c r="M221" s="5"/>
    </row>
    <row r="222" spans="1:13" x14ac:dyDescent="0.2">
      <c r="A222" s="1"/>
      <c r="D222" s="5"/>
      <c r="E222" s="5"/>
      <c r="F222" s="5"/>
      <c r="G222" s="5"/>
      <c r="H222" s="5"/>
      <c r="I222" s="5"/>
      <c r="J222" s="5"/>
      <c r="K222" s="5"/>
      <c r="L222" s="5"/>
      <c r="M222" s="5"/>
    </row>
    <row r="223" spans="1:13" x14ac:dyDescent="0.2">
      <c r="A223" s="1"/>
      <c r="D223" s="5"/>
      <c r="E223" s="5"/>
      <c r="F223" s="5"/>
      <c r="G223" s="5"/>
      <c r="H223" s="5"/>
      <c r="I223" s="5"/>
      <c r="J223" s="5"/>
      <c r="K223" s="5"/>
      <c r="L223" s="5"/>
      <c r="M223" s="5"/>
    </row>
    <row r="224" spans="1:13" x14ac:dyDescent="0.2">
      <c r="A224" s="1"/>
      <c r="D224" s="5"/>
      <c r="E224" s="5"/>
      <c r="F224" s="5"/>
      <c r="G224" s="5"/>
      <c r="H224" s="5"/>
      <c r="I224" s="5"/>
      <c r="J224" s="5"/>
      <c r="K224" s="5"/>
      <c r="L224" s="5"/>
      <c r="M224" s="5"/>
    </row>
    <row r="225" spans="1:13" x14ac:dyDescent="0.2">
      <c r="A225" s="1"/>
      <c r="D225" s="5"/>
      <c r="E225" s="5"/>
      <c r="F225" s="5"/>
      <c r="G225" s="5"/>
      <c r="H225" s="5"/>
      <c r="I225" s="5"/>
      <c r="J225" s="5"/>
      <c r="K225" s="5"/>
      <c r="L225" s="5"/>
      <c r="M225" s="5"/>
    </row>
    <row r="226" spans="1:13" x14ac:dyDescent="0.2">
      <c r="A226" s="1"/>
      <c r="D226" s="5"/>
      <c r="E226" s="5"/>
      <c r="F226" s="5"/>
      <c r="G226" s="5"/>
      <c r="H226" s="5"/>
      <c r="I226" s="5"/>
      <c r="J226" s="5"/>
      <c r="K226" s="5"/>
      <c r="L226" s="5"/>
      <c r="M226" s="5"/>
    </row>
    <row r="227" spans="1:13" x14ac:dyDescent="0.2">
      <c r="A227" s="1"/>
      <c r="D227" s="5"/>
      <c r="E227" s="5"/>
      <c r="F227" s="5"/>
      <c r="G227" s="5"/>
      <c r="H227" s="5"/>
      <c r="I227" s="5"/>
      <c r="J227" s="5"/>
      <c r="K227" s="5"/>
      <c r="L227" s="5"/>
      <c r="M227" s="5"/>
    </row>
    <row r="228" spans="1:13" x14ac:dyDescent="0.2">
      <c r="A228" s="1"/>
      <c r="D228" s="5"/>
      <c r="E228" s="5"/>
      <c r="F228" s="5"/>
      <c r="G228" s="5"/>
      <c r="H228" s="5"/>
      <c r="I228" s="5"/>
      <c r="J228" s="5"/>
      <c r="K228" s="5"/>
      <c r="L228" s="5"/>
      <c r="M228" s="5"/>
    </row>
    <row r="229" spans="1:13" x14ac:dyDescent="0.2">
      <c r="A229" s="1"/>
      <c r="D229" s="5"/>
      <c r="E229" s="5"/>
      <c r="F229" s="5"/>
      <c r="G229" s="5"/>
      <c r="H229" s="5"/>
      <c r="I229" s="5"/>
      <c r="J229" s="5"/>
      <c r="K229" s="5"/>
      <c r="L229" s="5"/>
      <c r="M229" s="5"/>
    </row>
    <row r="230" spans="1:13" x14ac:dyDescent="0.2">
      <c r="A230" s="1"/>
      <c r="D230" s="5"/>
      <c r="E230" s="5"/>
      <c r="F230" s="5"/>
      <c r="G230" s="5"/>
      <c r="H230" s="5"/>
      <c r="I230" s="5"/>
      <c r="J230" s="5"/>
      <c r="K230" s="5"/>
      <c r="L230" s="5"/>
      <c r="M230" s="5"/>
    </row>
    <row r="231" spans="1:13" x14ac:dyDescent="0.2">
      <c r="A231" s="1"/>
      <c r="D231" s="5"/>
      <c r="E231" s="5"/>
      <c r="F231" s="5"/>
      <c r="G231" s="5"/>
      <c r="H231" s="5"/>
      <c r="I231" s="5"/>
      <c r="J231" s="5"/>
      <c r="K231" s="5"/>
      <c r="L231" s="5"/>
      <c r="M231" s="5"/>
    </row>
    <row r="232" spans="1:13" x14ac:dyDescent="0.2">
      <c r="A232" s="1"/>
      <c r="D232" s="5"/>
      <c r="E232" s="5"/>
      <c r="F232" s="5"/>
      <c r="G232" s="5"/>
      <c r="H232" s="5"/>
      <c r="I232" s="5"/>
      <c r="J232" s="5"/>
      <c r="K232" s="5"/>
      <c r="L232" s="5"/>
      <c r="M232" s="5"/>
    </row>
    <row r="233" spans="1:13" x14ac:dyDescent="0.2">
      <c r="A233" s="1"/>
      <c r="D233" s="5"/>
      <c r="E233" s="5"/>
      <c r="F233" s="5"/>
      <c r="G233" s="5"/>
      <c r="H233" s="5"/>
      <c r="I233" s="5"/>
      <c r="J233" s="5"/>
      <c r="K233" s="5"/>
      <c r="L233" s="5"/>
      <c r="M233" s="5"/>
    </row>
    <row r="234" spans="1:13" x14ac:dyDescent="0.2">
      <c r="A234" s="1"/>
      <c r="D234" s="5"/>
      <c r="E234" s="5"/>
      <c r="F234" s="5"/>
      <c r="G234" s="5"/>
      <c r="H234" s="5"/>
      <c r="I234" s="5"/>
      <c r="J234" s="5"/>
      <c r="K234" s="5"/>
      <c r="L234" s="5"/>
      <c r="M234" s="5"/>
    </row>
    <row r="235" spans="1:13" x14ac:dyDescent="0.2">
      <c r="A235" s="1"/>
      <c r="D235" s="5"/>
      <c r="E235" s="5"/>
      <c r="F235" s="5"/>
      <c r="G235" s="5"/>
      <c r="H235" s="5"/>
      <c r="I235" s="5"/>
      <c r="J235" s="5"/>
      <c r="K235" s="5"/>
      <c r="L235" s="5"/>
      <c r="M235" s="5"/>
    </row>
    <row r="236" spans="1:13" x14ac:dyDescent="0.2">
      <c r="A236" s="1"/>
      <c r="D236" s="5"/>
      <c r="E236" s="5"/>
      <c r="F236" s="5"/>
      <c r="G236" s="5"/>
      <c r="H236" s="5"/>
      <c r="I236" s="5"/>
      <c r="J236" s="5"/>
      <c r="K236" s="5"/>
      <c r="L236" s="5"/>
      <c r="M236" s="5"/>
    </row>
    <row r="237" spans="1:13" x14ac:dyDescent="0.2">
      <c r="A237" s="1"/>
      <c r="D237" s="5"/>
      <c r="E237" s="5"/>
      <c r="F237" s="5"/>
      <c r="G237" s="5"/>
      <c r="H237" s="5"/>
      <c r="I237" s="5"/>
      <c r="J237" s="5"/>
      <c r="K237" s="5"/>
      <c r="L237" s="5"/>
      <c r="M237" s="5"/>
    </row>
    <row r="238" spans="1:13" x14ac:dyDescent="0.2">
      <c r="A238" s="1"/>
      <c r="D238" s="5"/>
      <c r="E238" s="5"/>
      <c r="F238" s="5"/>
      <c r="G238" s="5"/>
      <c r="H238" s="5"/>
      <c r="I238" s="5"/>
      <c r="J238" s="5"/>
      <c r="K238" s="5"/>
      <c r="L238" s="5"/>
      <c r="M238" s="5"/>
    </row>
    <row r="239" spans="1:13" x14ac:dyDescent="0.2">
      <c r="A239" s="1"/>
      <c r="D239" s="5"/>
      <c r="E239" s="5"/>
      <c r="F239" s="5"/>
      <c r="G239" s="5"/>
      <c r="H239" s="5"/>
      <c r="I239" s="5"/>
      <c r="J239" s="5"/>
      <c r="K239" s="5"/>
      <c r="L239" s="5"/>
      <c r="M239" s="5"/>
    </row>
    <row r="240" spans="1:13" x14ac:dyDescent="0.2">
      <c r="A240" s="1"/>
      <c r="D240" s="5"/>
      <c r="E240" s="5"/>
      <c r="F240" s="5"/>
      <c r="G240" s="5"/>
      <c r="H240" s="5"/>
      <c r="I240" s="5"/>
      <c r="J240" s="5"/>
      <c r="K240" s="5"/>
      <c r="L240" s="5"/>
      <c r="M240" s="5"/>
    </row>
    <row r="241" spans="1:13" x14ac:dyDescent="0.2">
      <c r="A241" s="1"/>
      <c r="D241" s="5"/>
      <c r="E241" s="5"/>
      <c r="F241" s="5"/>
      <c r="G241" s="5"/>
      <c r="H241" s="5"/>
      <c r="I241" s="5"/>
      <c r="J241" s="5"/>
      <c r="K241" s="5"/>
      <c r="L241" s="5"/>
      <c r="M241" s="5"/>
    </row>
    <row r="242" spans="1:13" x14ac:dyDescent="0.2">
      <c r="A242" s="1"/>
      <c r="D242" s="5"/>
      <c r="E242" s="5"/>
      <c r="F242" s="5"/>
      <c r="G242" s="5"/>
      <c r="H242" s="5"/>
      <c r="I242" s="5"/>
      <c r="J242" s="5"/>
      <c r="K242" s="5"/>
      <c r="L242" s="5"/>
      <c r="M242" s="5"/>
    </row>
    <row r="243" spans="1:13" x14ac:dyDescent="0.2">
      <c r="A243" s="1"/>
      <c r="D243" s="5"/>
      <c r="E243" s="5"/>
      <c r="F243" s="5"/>
      <c r="G243" s="5"/>
      <c r="H243" s="5"/>
      <c r="I243" s="5"/>
      <c r="J243" s="5"/>
      <c r="K243" s="5"/>
      <c r="L243" s="5"/>
      <c r="M243" s="5"/>
    </row>
    <row r="244" spans="1:13" x14ac:dyDescent="0.2">
      <c r="A244" s="1"/>
      <c r="D244" s="5"/>
      <c r="E244" s="5"/>
      <c r="F244" s="5"/>
      <c r="G244" s="5"/>
      <c r="H244" s="5"/>
      <c r="I244" s="5"/>
      <c r="J244" s="5"/>
      <c r="K244" s="5"/>
      <c r="L244" s="5"/>
      <c r="M244" s="5"/>
    </row>
    <row r="245" spans="1:13" x14ac:dyDescent="0.2">
      <c r="A245" s="1"/>
      <c r="D245" s="5"/>
      <c r="E245" s="5"/>
      <c r="F245" s="5"/>
      <c r="G245" s="5"/>
      <c r="H245" s="5"/>
      <c r="I245" s="5"/>
      <c r="J245" s="5"/>
      <c r="K245" s="5"/>
      <c r="L245" s="5"/>
      <c r="M245" s="5"/>
    </row>
    <row r="246" spans="1:13" x14ac:dyDescent="0.2">
      <c r="A246" s="1"/>
      <c r="D246" s="5"/>
      <c r="E246" s="5"/>
      <c r="F246" s="5"/>
      <c r="G246" s="5"/>
      <c r="H246" s="5"/>
      <c r="I246" s="5"/>
      <c r="J246" s="5"/>
      <c r="K246" s="5"/>
      <c r="L246" s="5"/>
      <c r="M246" s="5"/>
    </row>
    <row r="247" spans="1:13" x14ac:dyDescent="0.2">
      <c r="A247" s="1"/>
      <c r="D247" s="5"/>
      <c r="E247" s="5"/>
      <c r="F247" s="5"/>
      <c r="G247" s="5"/>
      <c r="H247" s="5"/>
      <c r="I247" s="5"/>
      <c r="J247" s="5"/>
      <c r="K247" s="5"/>
      <c r="L247" s="5"/>
      <c r="M247" s="5"/>
    </row>
    <row r="248" spans="1:13" x14ac:dyDescent="0.2">
      <c r="A248" s="1"/>
      <c r="D248" s="5"/>
      <c r="E248" s="5"/>
      <c r="F248" s="5"/>
      <c r="G248" s="5"/>
      <c r="H248" s="5"/>
      <c r="I248" s="5"/>
      <c r="J248" s="5"/>
      <c r="K248" s="5"/>
      <c r="L248" s="5"/>
      <c r="M248" s="5"/>
    </row>
    <row r="249" spans="1:13" x14ac:dyDescent="0.2">
      <c r="A249" s="1"/>
      <c r="D249" s="5"/>
      <c r="E249" s="5"/>
      <c r="F249" s="5"/>
      <c r="G249" s="5"/>
      <c r="H249" s="5"/>
      <c r="I249" s="5"/>
      <c r="J249" s="5"/>
      <c r="K249" s="5"/>
      <c r="L249" s="5"/>
      <c r="M249" s="5"/>
    </row>
    <row r="250" spans="1:13" x14ac:dyDescent="0.2">
      <c r="A250" s="1"/>
      <c r="D250" s="5"/>
      <c r="E250" s="5"/>
      <c r="F250" s="5"/>
      <c r="G250" s="5"/>
      <c r="H250" s="5"/>
      <c r="I250" s="5"/>
      <c r="J250" s="5"/>
      <c r="K250" s="5"/>
      <c r="L250" s="5"/>
      <c r="M250" s="5"/>
    </row>
    <row r="251" spans="1:13" x14ac:dyDescent="0.2">
      <c r="A251" s="1"/>
      <c r="D251" s="5"/>
      <c r="E251" s="5"/>
      <c r="F251" s="5"/>
      <c r="G251" s="5"/>
      <c r="H251" s="5"/>
      <c r="I251" s="5"/>
      <c r="J251" s="5"/>
      <c r="K251" s="5"/>
      <c r="L251" s="5"/>
      <c r="M251" s="5"/>
    </row>
    <row r="252" spans="1:13" x14ac:dyDescent="0.2">
      <c r="A252" s="1"/>
      <c r="D252" s="5"/>
      <c r="E252" s="5"/>
      <c r="F252" s="5"/>
      <c r="G252" s="5"/>
      <c r="H252" s="5"/>
      <c r="I252" s="5"/>
      <c r="J252" s="5"/>
      <c r="K252" s="5"/>
      <c r="L252" s="5"/>
      <c r="M252" s="5"/>
    </row>
    <row r="253" spans="1:13" x14ac:dyDescent="0.2">
      <c r="A253" s="1"/>
      <c r="D253" s="5"/>
      <c r="E253" s="5"/>
      <c r="F253" s="5"/>
      <c r="G253" s="5"/>
      <c r="H253" s="5"/>
      <c r="I253" s="5"/>
      <c r="J253" s="5"/>
      <c r="K253" s="5"/>
      <c r="L253" s="5"/>
      <c r="M253" s="5"/>
    </row>
    <row r="254" spans="1:13" x14ac:dyDescent="0.2">
      <c r="A254" s="1"/>
      <c r="D254" s="5"/>
      <c r="E254" s="5"/>
      <c r="F254" s="5"/>
      <c r="G254" s="5"/>
      <c r="H254" s="5"/>
      <c r="I254" s="5"/>
      <c r="J254" s="5"/>
      <c r="K254" s="5"/>
      <c r="L254" s="5"/>
      <c r="M254" s="5"/>
    </row>
    <row r="255" spans="1:13" x14ac:dyDescent="0.2">
      <c r="A255" s="1"/>
      <c r="D255" s="5"/>
      <c r="E255" s="5"/>
      <c r="F255" s="5"/>
      <c r="G255" s="5"/>
      <c r="H255" s="5"/>
      <c r="I255" s="5"/>
      <c r="J255" s="5"/>
      <c r="K255" s="5"/>
      <c r="L255" s="5"/>
      <c r="M255" s="5"/>
    </row>
    <row r="256" spans="1:13" x14ac:dyDescent="0.2">
      <c r="A256" s="1"/>
      <c r="D256" s="5"/>
      <c r="E256" s="5"/>
      <c r="F256" s="5"/>
      <c r="G256" s="5"/>
      <c r="H256" s="5"/>
      <c r="I256" s="5"/>
      <c r="J256" s="5"/>
      <c r="K256" s="5"/>
      <c r="L256" s="5"/>
      <c r="M256" s="5"/>
    </row>
    <row r="257" spans="1:13" x14ac:dyDescent="0.2">
      <c r="A257" s="1"/>
      <c r="D257" s="5"/>
      <c r="E257" s="5"/>
      <c r="F257" s="5"/>
      <c r="G257" s="5"/>
      <c r="H257" s="5"/>
      <c r="I257" s="5"/>
      <c r="J257" s="5"/>
      <c r="K257" s="5"/>
      <c r="L257" s="5"/>
      <c r="M257" s="5"/>
    </row>
    <row r="258" spans="1:13" x14ac:dyDescent="0.2">
      <c r="A258" s="1"/>
      <c r="D258" s="5"/>
      <c r="E258" s="5"/>
      <c r="F258" s="5"/>
      <c r="G258" s="5"/>
      <c r="H258" s="5"/>
      <c r="I258" s="5"/>
      <c r="J258" s="5"/>
      <c r="K258" s="5"/>
      <c r="L258" s="5"/>
      <c r="M258" s="5"/>
    </row>
    <row r="259" spans="1:13" x14ac:dyDescent="0.2">
      <c r="A259" s="1"/>
      <c r="D259" s="5"/>
      <c r="E259" s="5"/>
      <c r="F259" s="5"/>
      <c r="G259" s="5"/>
      <c r="H259" s="5"/>
      <c r="I259" s="5"/>
      <c r="J259" s="5"/>
      <c r="K259" s="5"/>
      <c r="L259" s="5"/>
      <c r="M259" s="5"/>
    </row>
    <row r="260" spans="1:13" x14ac:dyDescent="0.2">
      <c r="A260" s="1"/>
      <c r="D260" s="5"/>
      <c r="E260" s="5"/>
      <c r="F260" s="5"/>
      <c r="G260" s="5"/>
      <c r="H260" s="5"/>
      <c r="I260" s="5"/>
      <c r="J260" s="5"/>
      <c r="K260" s="5"/>
      <c r="L260" s="5"/>
      <c r="M260" s="5"/>
    </row>
    <row r="261" spans="1:13" x14ac:dyDescent="0.2">
      <c r="A261" s="1"/>
      <c r="D261" s="5"/>
      <c r="E261" s="5"/>
      <c r="F261" s="5"/>
      <c r="G261" s="5"/>
      <c r="H261" s="5"/>
      <c r="I261" s="5"/>
      <c r="J261" s="5"/>
      <c r="K261" s="5"/>
      <c r="L261" s="5"/>
      <c r="M261" s="5"/>
    </row>
    <row r="262" spans="1:13" x14ac:dyDescent="0.2">
      <c r="A262" s="1"/>
      <c r="D262" s="5"/>
      <c r="E262" s="5"/>
      <c r="F262" s="5"/>
      <c r="G262" s="5"/>
      <c r="H262" s="5"/>
      <c r="I262" s="5"/>
      <c r="J262" s="5"/>
      <c r="K262" s="5"/>
      <c r="L262" s="5"/>
      <c r="M262" s="5"/>
    </row>
    <row r="263" spans="1:13" x14ac:dyDescent="0.2">
      <c r="A263" s="1"/>
      <c r="D263" s="5"/>
      <c r="E263" s="5"/>
      <c r="F263" s="5"/>
      <c r="G263" s="5"/>
      <c r="H263" s="5"/>
      <c r="I263" s="5"/>
      <c r="J263" s="5"/>
      <c r="K263" s="5"/>
      <c r="L263" s="5"/>
      <c r="M263" s="5"/>
    </row>
    <row r="264" spans="1:13" x14ac:dyDescent="0.2">
      <c r="A264" s="1"/>
      <c r="D264" s="5"/>
      <c r="E264" s="5"/>
      <c r="F264" s="5"/>
      <c r="G264" s="5"/>
      <c r="H264" s="5"/>
      <c r="I264" s="5"/>
      <c r="J264" s="5"/>
      <c r="K264" s="5"/>
      <c r="L264" s="5"/>
      <c r="M264" s="5"/>
    </row>
    <row r="265" spans="1:13" x14ac:dyDescent="0.2">
      <c r="A265" s="1"/>
      <c r="D265" s="5"/>
      <c r="E265" s="5"/>
      <c r="F265" s="5"/>
      <c r="G265" s="5"/>
      <c r="H265" s="5"/>
      <c r="I265" s="5"/>
      <c r="J265" s="5"/>
      <c r="K265" s="5"/>
      <c r="L265" s="5"/>
      <c r="M265" s="5"/>
    </row>
    <row r="266" spans="1:13" x14ac:dyDescent="0.2">
      <c r="A266" s="1"/>
      <c r="D266" s="5"/>
      <c r="E266" s="5"/>
      <c r="F266" s="5"/>
      <c r="G266" s="5"/>
      <c r="H266" s="5"/>
      <c r="I266" s="5"/>
      <c r="J266" s="5"/>
      <c r="K266" s="5"/>
      <c r="L266" s="5"/>
      <c r="M266" s="5"/>
    </row>
    <row r="267" spans="1:13" x14ac:dyDescent="0.2">
      <c r="A267" s="1"/>
      <c r="D267" s="5"/>
      <c r="E267" s="5"/>
      <c r="F267" s="5"/>
      <c r="G267" s="5"/>
      <c r="H267" s="5"/>
      <c r="I267" s="5"/>
      <c r="J267" s="5"/>
      <c r="K267" s="5"/>
      <c r="L267" s="5"/>
      <c r="M267" s="5"/>
    </row>
    <row r="268" spans="1:13" x14ac:dyDescent="0.2">
      <c r="A268" s="1"/>
      <c r="D268" s="5"/>
      <c r="E268" s="5"/>
      <c r="F268" s="5"/>
      <c r="G268" s="5"/>
      <c r="H268" s="5"/>
      <c r="I268" s="5"/>
      <c r="J268" s="5"/>
      <c r="K268" s="5"/>
      <c r="L268" s="5"/>
      <c r="M268" s="5"/>
    </row>
    <row r="269" spans="1:13" x14ac:dyDescent="0.2">
      <c r="A269" s="1"/>
      <c r="D269" s="5"/>
      <c r="E269" s="5"/>
      <c r="F269" s="5"/>
      <c r="G269" s="5"/>
      <c r="H269" s="5"/>
      <c r="I269" s="5"/>
      <c r="J269" s="5"/>
      <c r="K269" s="5"/>
      <c r="L269" s="5"/>
      <c r="M269" s="5"/>
    </row>
    <row r="270" spans="1:13" x14ac:dyDescent="0.2">
      <c r="A270" s="1"/>
      <c r="D270" s="5"/>
      <c r="E270" s="5"/>
      <c r="F270" s="5"/>
      <c r="G270" s="5"/>
      <c r="H270" s="5"/>
      <c r="I270" s="5"/>
      <c r="J270" s="5"/>
      <c r="K270" s="5"/>
      <c r="L270" s="5"/>
      <c r="M270" s="5"/>
    </row>
    <row r="271" spans="1:13" x14ac:dyDescent="0.2">
      <c r="A271" s="1"/>
      <c r="D271" s="5"/>
      <c r="E271" s="5"/>
      <c r="F271" s="5"/>
      <c r="G271" s="5"/>
      <c r="H271" s="5"/>
      <c r="I271" s="5"/>
      <c r="J271" s="5"/>
      <c r="K271" s="5"/>
      <c r="L271" s="5"/>
      <c r="M271" s="5"/>
    </row>
    <row r="272" spans="1:13" x14ac:dyDescent="0.2">
      <c r="A272" s="1"/>
      <c r="D272" s="5"/>
      <c r="E272" s="5"/>
      <c r="F272" s="5"/>
      <c r="G272" s="5"/>
      <c r="H272" s="5"/>
      <c r="I272" s="5"/>
      <c r="J272" s="5"/>
      <c r="K272" s="5"/>
      <c r="L272" s="5"/>
      <c r="M272" s="5"/>
    </row>
    <row r="273" spans="1:13" x14ac:dyDescent="0.2">
      <c r="A273" s="1"/>
      <c r="D273" s="5"/>
      <c r="E273" s="5"/>
      <c r="F273" s="5"/>
      <c r="G273" s="5"/>
      <c r="H273" s="5"/>
      <c r="I273" s="5"/>
      <c r="J273" s="5"/>
      <c r="K273" s="5"/>
      <c r="L273" s="5"/>
      <c r="M273" s="5"/>
    </row>
    <row r="274" spans="1:13" x14ac:dyDescent="0.2">
      <c r="A274" s="1"/>
      <c r="D274" s="5"/>
      <c r="E274" s="5"/>
      <c r="F274" s="5"/>
      <c r="G274" s="5"/>
      <c r="H274" s="5"/>
      <c r="I274" s="5"/>
      <c r="J274" s="5"/>
      <c r="K274" s="5"/>
      <c r="L274" s="5"/>
      <c r="M274" s="5"/>
    </row>
    <row r="275" spans="1:13" x14ac:dyDescent="0.2">
      <c r="A275" s="1"/>
      <c r="D275" s="5"/>
      <c r="E275" s="5"/>
      <c r="F275" s="5"/>
      <c r="G275" s="5"/>
      <c r="H275" s="5"/>
      <c r="I275" s="5"/>
      <c r="J275" s="5"/>
      <c r="K275" s="5"/>
      <c r="L275" s="5"/>
      <c r="M275" s="5"/>
    </row>
  </sheetData>
  <mergeCells count="2">
    <mergeCell ref="A6:A7"/>
    <mergeCell ref="B6:N6"/>
  </mergeCells>
  <printOptions horizontalCentered="1"/>
  <pageMargins left="0" right="0" top="0.59055118110236227" bottom="0.62992125984251968" header="0" footer="0"/>
  <pageSetup paperSize="9" scale="45" fitToHeight="3" orientation="landscape" r:id="rId1"/>
  <headerFooter alignWithMargins="0">
    <oddHeader>&amp;R&amp;G</oddHeader>
    <oddFooter>&amp;C&amp;"Arial,Normal"&amp;9Subsecretaría de Coordinación Económica y Estadística
MINISTERIO DE HACIENDA Y FINANZAS&amp;R&amp;P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44AEAC"/>
  </sheetPr>
  <dimension ref="A1:P275"/>
  <sheetViews>
    <sheetView showGridLines="0" zoomScale="80" zoomScaleNormal="80" workbookViewId="0"/>
  </sheetViews>
  <sheetFormatPr baseColWidth="10" defaultRowHeight="14.25" x14ac:dyDescent="0.2"/>
  <cols>
    <col min="1" max="1" width="41.83203125" style="11" customWidth="1"/>
    <col min="2" max="2" width="22.33203125" style="1" customWidth="1"/>
    <col min="3" max="3" width="22.33203125" style="1" hidden="1" customWidth="1"/>
    <col min="4" max="10" width="22.33203125" style="1" customWidth="1"/>
    <col min="11" max="12" width="22.33203125" style="1" hidden="1" customWidth="1"/>
    <col min="13" max="13" width="22.33203125" style="1" customWidth="1"/>
    <col min="14" max="14" width="23.83203125" style="1" customWidth="1"/>
    <col min="15" max="16384" width="12" style="1"/>
  </cols>
  <sheetData>
    <row r="1" spans="1:16" ht="11.25" customHeight="1" x14ac:dyDescent="0.2">
      <c r="A1" s="1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6" x14ac:dyDescent="0.2">
      <c r="A2" s="1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6" ht="17.25" customHeight="1" x14ac:dyDescent="0.25">
      <c r="A3" s="2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6" ht="17.25" customHeight="1" x14ac:dyDescent="0.25">
      <c r="A4" s="21" t="s">
        <v>157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6" ht="12.75" customHeight="1" x14ac:dyDescent="0.25">
      <c r="A5" s="1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5" t="s">
        <v>1</v>
      </c>
    </row>
    <row r="6" spans="1:16" ht="18.75" customHeight="1" x14ac:dyDescent="0.2">
      <c r="A6" s="26" t="s">
        <v>2</v>
      </c>
      <c r="B6" s="27" t="s">
        <v>158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6" ht="60" customHeight="1" x14ac:dyDescent="0.2">
      <c r="A7" s="26"/>
      <c r="B7" s="19" t="s">
        <v>139</v>
      </c>
      <c r="C7" s="19" t="s">
        <v>175</v>
      </c>
      <c r="D7" s="19" t="s">
        <v>143</v>
      </c>
      <c r="E7" s="19" t="s">
        <v>141</v>
      </c>
      <c r="F7" s="25" t="s">
        <v>150</v>
      </c>
      <c r="G7" s="19" t="s">
        <v>144</v>
      </c>
      <c r="H7" s="19" t="s">
        <v>146</v>
      </c>
      <c r="I7" s="19" t="s">
        <v>145</v>
      </c>
      <c r="J7" s="19" t="s">
        <v>147</v>
      </c>
      <c r="K7" s="19" t="s">
        <v>148</v>
      </c>
      <c r="L7" s="19" t="s">
        <v>149</v>
      </c>
      <c r="M7" s="19" t="s">
        <v>142</v>
      </c>
      <c r="N7" s="20" t="s">
        <v>140</v>
      </c>
    </row>
    <row r="8" spans="1:16" ht="18" customHeight="1" x14ac:dyDescent="0.2">
      <c r="A8" s="17" t="s">
        <v>3</v>
      </c>
      <c r="B8" s="16">
        <v>219041229.74999997</v>
      </c>
      <c r="C8" s="16">
        <v>0</v>
      </c>
      <c r="D8" s="16">
        <v>41216825.107310072</v>
      </c>
      <c r="E8" s="16">
        <v>8071913.8038980002</v>
      </c>
      <c r="F8" s="16">
        <v>872144.37</v>
      </c>
      <c r="G8" s="16">
        <v>404786.33</v>
      </c>
      <c r="H8" s="16">
        <v>11579615.550000001</v>
      </c>
      <c r="I8" s="16">
        <v>1615950.57</v>
      </c>
      <c r="J8" s="16">
        <v>19716314.400000006</v>
      </c>
      <c r="K8" s="16">
        <v>0</v>
      </c>
      <c r="L8" s="16">
        <v>0</v>
      </c>
      <c r="M8" s="16">
        <v>6.84</v>
      </c>
      <c r="N8" s="18">
        <f t="shared" ref="N8:N39" si="0">SUM(B8:M8)</f>
        <v>302518786.72120804</v>
      </c>
      <c r="O8" s="10"/>
      <c r="P8" s="10"/>
    </row>
    <row r="9" spans="1:16" ht="18" customHeight="1" x14ac:dyDescent="0.2">
      <c r="A9" s="17" t="s">
        <v>4</v>
      </c>
      <c r="B9" s="16">
        <v>115579309.38000001</v>
      </c>
      <c r="C9" s="16">
        <v>0</v>
      </c>
      <c r="D9" s="16">
        <v>36141159.274365067</v>
      </c>
      <c r="E9" s="16">
        <v>4531784.46</v>
      </c>
      <c r="F9" s="16">
        <v>611042.76</v>
      </c>
      <c r="G9" s="16">
        <v>285949.98</v>
      </c>
      <c r="H9" s="16">
        <v>6110100.6900000004</v>
      </c>
      <c r="I9" s="16">
        <v>1132169.1000000001</v>
      </c>
      <c r="J9" s="16">
        <v>14951889.179999998</v>
      </c>
      <c r="K9" s="16">
        <v>0</v>
      </c>
      <c r="L9" s="16">
        <v>0</v>
      </c>
      <c r="M9" s="16">
        <v>4.7799999999999994</v>
      </c>
      <c r="N9" s="18">
        <f t="shared" si="0"/>
        <v>179343409.60436505</v>
      </c>
    </row>
    <row r="10" spans="1:16" ht="18" customHeight="1" x14ac:dyDescent="0.2">
      <c r="A10" s="17" t="s">
        <v>5</v>
      </c>
      <c r="B10" s="16">
        <v>122662079.68000001</v>
      </c>
      <c r="C10" s="16">
        <v>0</v>
      </c>
      <c r="D10" s="16">
        <v>28302252.437267218</v>
      </c>
      <c r="E10" s="16">
        <v>3858382.8218919998</v>
      </c>
      <c r="F10" s="16">
        <v>426863.21</v>
      </c>
      <c r="G10" s="16">
        <v>252527.25</v>
      </c>
      <c r="H10" s="16">
        <v>6484531.3700000001</v>
      </c>
      <c r="I10" s="16">
        <v>790912.45</v>
      </c>
      <c r="J10" s="16">
        <v>8836967.1600000001</v>
      </c>
      <c r="K10" s="16">
        <v>0</v>
      </c>
      <c r="L10" s="16">
        <v>0</v>
      </c>
      <c r="M10" s="16">
        <v>3.34</v>
      </c>
      <c r="N10" s="18">
        <f t="shared" si="0"/>
        <v>171614519.71915922</v>
      </c>
    </row>
    <row r="11" spans="1:16" ht="18" customHeight="1" x14ac:dyDescent="0.2">
      <c r="A11" s="17" t="s">
        <v>6</v>
      </c>
      <c r="B11" s="16">
        <v>1082074773.75</v>
      </c>
      <c r="C11" s="16">
        <v>0</v>
      </c>
      <c r="D11" s="16">
        <v>12726165.118121535</v>
      </c>
      <c r="E11" s="16">
        <v>52610514.847373992</v>
      </c>
      <c r="F11" s="16">
        <v>45817373.509999998</v>
      </c>
      <c r="G11" s="16">
        <v>22669080.624568593</v>
      </c>
      <c r="H11" s="16">
        <v>57203887.520000003</v>
      </c>
      <c r="I11" s="16">
        <v>84892608.209999993</v>
      </c>
      <c r="J11" s="16">
        <v>166259979.35999998</v>
      </c>
      <c r="K11" s="16">
        <v>0</v>
      </c>
      <c r="L11" s="16">
        <v>0</v>
      </c>
      <c r="M11" s="16">
        <v>359.6</v>
      </c>
      <c r="N11" s="18">
        <f t="shared" si="0"/>
        <v>1524254742.5400641</v>
      </c>
    </row>
    <row r="12" spans="1:16" ht="18" customHeight="1" x14ac:dyDescent="0.2">
      <c r="A12" s="17" t="s">
        <v>7</v>
      </c>
      <c r="B12" s="16">
        <v>139314661.44999999</v>
      </c>
      <c r="C12" s="16">
        <v>0</v>
      </c>
      <c r="D12" s="16">
        <v>36603159.634741358</v>
      </c>
      <c r="E12" s="16">
        <v>5664688.9165000003</v>
      </c>
      <c r="F12" s="16">
        <v>1566609.65</v>
      </c>
      <c r="G12" s="16">
        <v>690736.31</v>
      </c>
      <c r="H12" s="16">
        <v>7364870.1699999999</v>
      </c>
      <c r="I12" s="16">
        <v>2902688.85</v>
      </c>
      <c r="J12" s="16">
        <v>17926741.620000001</v>
      </c>
      <c r="K12" s="16">
        <v>0</v>
      </c>
      <c r="L12" s="16">
        <v>0</v>
      </c>
      <c r="M12" s="16">
        <v>12.280000000000001</v>
      </c>
      <c r="N12" s="18">
        <f t="shared" si="0"/>
        <v>212034168.88124135</v>
      </c>
    </row>
    <row r="13" spans="1:16" ht="18" customHeight="1" x14ac:dyDescent="0.2">
      <c r="A13" s="17" t="s">
        <v>8</v>
      </c>
      <c r="B13" s="16">
        <v>636647218.91000009</v>
      </c>
      <c r="C13" s="16">
        <v>0</v>
      </c>
      <c r="D13" s="16">
        <v>8273098.5103106145</v>
      </c>
      <c r="E13" s="16">
        <v>30755993.758056</v>
      </c>
      <c r="F13" s="16">
        <v>22280309.440000001</v>
      </c>
      <c r="G13" s="16">
        <v>0</v>
      </c>
      <c r="H13" s="16">
        <v>33656357.939999998</v>
      </c>
      <c r="I13" s="16">
        <v>41282016.740000002</v>
      </c>
      <c r="J13" s="16">
        <v>123626318.93999998</v>
      </c>
      <c r="K13" s="16">
        <v>0</v>
      </c>
      <c r="L13" s="16">
        <v>0</v>
      </c>
      <c r="M13" s="16">
        <v>174.87</v>
      </c>
      <c r="N13" s="18">
        <f t="shared" si="0"/>
        <v>896521489.10836673</v>
      </c>
    </row>
    <row r="14" spans="1:16" ht="18" customHeight="1" x14ac:dyDescent="0.2">
      <c r="A14" s="17" t="s">
        <v>9</v>
      </c>
      <c r="B14" s="16">
        <v>213603034.34999999</v>
      </c>
      <c r="C14" s="16">
        <v>0</v>
      </c>
      <c r="D14" s="16">
        <v>61145774.055656917</v>
      </c>
      <c r="E14" s="16">
        <v>8667062.8216259982</v>
      </c>
      <c r="F14" s="16">
        <v>1014070.97</v>
      </c>
      <c r="G14" s="16">
        <v>482772.69</v>
      </c>
      <c r="H14" s="16">
        <v>11292125.32</v>
      </c>
      <c r="I14" s="16">
        <v>1878918.92</v>
      </c>
      <c r="J14" s="16">
        <v>26539534.620000001</v>
      </c>
      <c r="K14" s="16">
        <v>0</v>
      </c>
      <c r="L14" s="16">
        <v>0</v>
      </c>
      <c r="M14" s="16">
        <v>7.95</v>
      </c>
      <c r="N14" s="18">
        <f t="shared" si="0"/>
        <v>324623301.69728297</v>
      </c>
    </row>
    <row r="15" spans="1:16" ht="18" customHeight="1" x14ac:dyDescent="0.2">
      <c r="A15" s="17" t="s">
        <v>10</v>
      </c>
      <c r="B15" s="16">
        <v>363229079.42000002</v>
      </c>
      <c r="C15" s="16">
        <v>0</v>
      </c>
      <c r="D15" s="16">
        <v>97666062.223260686</v>
      </c>
      <c r="E15" s="16">
        <v>14147419.450726001</v>
      </c>
      <c r="F15" s="16">
        <v>3777847.75</v>
      </c>
      <c r="G15" s="16">
        <v>1552299.89</v>
      </c>
      <c r="H15" s="16">
        <v>19202106.829999998</v>
      </c>
      <c r="I15" s="16">
        <v>6999775.9500000002</v>
      </c>
      <c r="J15" s="16">
        <v>42344201.160000004</v>
      </c>
      <c r="K15" s="16">
        <v>0</v>
      </c>
      <c r="L15" s="16">
        <v>0</v>
      </c>
      <c r="M15" s="16">
        <v>29.65</v>
      </c>
      <c r="N15" s="18">
        <f t="shared" si="0"/>
        <v>548918822.32398665</v>
      </c>
    </row>
    <row r="16" spans="1:16" ht="18" customHeight="1" x14ac:dyDescent="0.2">
      <c r="A16" s="17" t="s">
        <v>11</v>
      </c>
      <c r="B16" s="16">
        <v>672328439.99000001</v>
      </c>
      <c r="C16" s="16">
        <v>0</v>
      </c>
      <c r="D16" s="16">
        <v>29644698.102407627</v>
      </c>
      <c r="E16" s="16">
        <v>32900078.193014</v>
      </c>
      <c r="F16" s="16">
        <v>14089736.16</v>
      </c>
      <c r="G16" s="16">
        <v>7167317.6600000001</v>
      </c>
      <c r="H16" s="16">
        <v>35542645.840000004</v>
      </c>
      <c r="I16" s="16">
        <v>26106133.120000001</v>
      </c>
      <c r="J16" s="16">
        <v>105188449.85999995</v>
      </c>
      <c r="K16" s="16">
        <v>0</v>
      </c>
      <c r="L16" s="16">
        <v>0</v>
      </c>
      <c r="M16" s="16">
        <v>110.58000000000001</v>
      </c>
      <c r="N16" s="18">
        <f t="shared" si="0"/>
        <v>922967609.50542152</v>
      </c>
    </row>
    <row r="17" spans="1:14" ht="15" x14ac:dyDescent="0.2">
      <c r="A17" s="17" t="s">
        <v>12</v>
      </c>
      <c r="B17" s="16">
        <v>244789420.41000003</v>
      </c>
      <c r="C17" s="16">
        <v>0</v>
      </c>
      <c r="D17" s="16">
        <v>87451825.00007242</v>
      </c>
      <c r="E17" s="16">
        <v>9567148.6599999983</v>
      </c>
      <c r="F17" s="16">
        <v>2893785.87</v>
      </c>
      <c r="G17" s="16">
        <v>1039818.11</v>
      </c>
      <c r="H17" s="16">
        <v>12940793.75</v>
      </c>
      <c r="I17" s="16">
        <v>5361744.07</v>
      </c>
      <c r="J17" s="16">
        <v>28512055.620000001</v>
      </c>
      <c r="K17" s="16">
        <v>0</v>
      </c>
      <c r="L17" s="16">
        <v>0</v>
      </c>
      <c r="M17" s="16">
        <v>22.700000000000003</v>
      </c>
      <c r="N17" s="18">
        <f t="shared" si="0"/>
        <v>392556614.19007248</v>
      </c>
    </row>
    <row r="18" spans="1:14" ht="15" x14ac:dyDescent="0.2">
      <c r="A18" s="17" t="s">
        <v>13</v>
      </c>
      <c r="B18" s="16">
        <v>136464401.30000001</v>
      </c>
      <c r="C18" s="16">
        <v>0</v>
      </c>
      <c r="D18" s="16">
        <v>29340184.092889048</v>
      </c>
      <c r="E18" s="16">
        <v>5578942.6718060002</v>
      </c>
      <c r="F18" s="16">
        <v>1950136.49</v>
      </c>
      <c r="G18" s="16">
        <v>779863.58</v>
      </c>
      <c r="H18" s="16">
        <v>7214191.1600000001</v>
      </c>
      <c r="I18" s="16">
        <v>3613305.62</v>
      </c>
      <c r="J18" s="16">
        <v>23245149.239999998</v>
      </c>
      <c r="K18" s="16">
        <v>0</v>
      </c>
      <c r="L18" s="16">
        <v>0</v>
      </c>
      <c r="M18" s="16">
        <v>15.290000000000001</v>
      </c>
      <c r="N18" s="18">
        <f t="shared" si="0"/>
        <v>208186189.44469509</v>
      </c>
    </row>
    <row r="19" spans="1:14" ht="15" x14ac:dyDescent="0.2">
      <c r="A19" s="17" t="s">
        <v>14</v>
      </c>
      <c r="B19" s="16">
        <v>238493624.55000001</v>
      </c>
      <c r="C19" s="16">
        <v>0</v>
      </c>
      <c r="D19" s="16">
        <v>55828449.538963214</v>
      </c>
      <c r="E19" s="16">
        <v>9662170.301504001</v>
      </c>
      <c r="F19" s="16">
        <v>787638.46</v>
      </c>
      <c r="G19" s="16">
        <v>482772.69</v>
      </c>
      <c r="H19" s="16">
        <v>12607966.48</v>
      </c>
      <c r="I19" s="16">
        <v>1459373.99</v>
      </c>
      <c r="J19" s="16">
        <v>20224058.580000002</v>
      </c>
      <c r="K19" s="16">
        <v>0</v>
      </c>
      <c r="L19" s="16">
        <v>0</v>
      </c>
      <c r="M19" s="16">
        <v>6.17</v>
      </c>
      <c r="N19" s="18">
        <f t="shared" si="0"/>
        <v>339546060.76046723</v>
      </c>
    </row>
    <row r="20" spans="1:14" ht="15" x14ac:dyDescent="0.2">
      <c r="A20" s="17" t="s">
        <v>15</v>
      </c>
      <c r="B20" s="16">
        <v>838137908.96000004</v>
      </c>
      <c r="C20" s="16">
        <v>0</v>
      </c>
      <c r="D20" s="16">
        <v>7543354.4918307355</v>
      </c>
      <c r="E20" s="16">
        <v>41374837.076264001</v>
      </c>
      <c r="F20" s="16">
        <v>25139426.219999999</v>
      </c>
      <c r="G20" s="16">
        <v>11728719.903919309</v>
      </c>
      <c r="H20" s="16">
        <v>44308164.119999997</v>
      </c>
      <c r="I20" s="16">
        <v>46579524.259999998</v>
      </c>
      <c r="J20" s="16">
        <v>115002436.31999998</v>
      </c>
      <c r="K20" s="16">
        <v>0</v>
      </c>
      <c r="L20" s="16">
        <v>0</v>
      </c>
      <c r="M20" s="16">
        <v>197.31</v>
      </c>
      <c r="N20" s="18">
        <f t="shared" si="0"/>
        <v>1129814568.662014</v>
      </c>
    </row>
    <row r="21" spans="1:14" ht="15" x14ac:dyDescent="0.2">
      <c r="A21" s="17" t="s">
        <v>16</v>
      </c>
      <c r="B21" s="16">
        <v>362981888.71000004</v>
      </c>
      <c r="C21" s="16">
        <v>0</v>
      </c>
      <c r="D21" s="16">
        <v>3245709.988731375</v>
      </c>
      <c r="E21" s="16">
        <v>14363451.935583999</v>
      </c>
      <c r="F21" s="16">
        <v>6684634.5300000003</v>
      </c>
      <c r="G21" s="16">
        <v>1605959.8837837561</v>
      </c>
      <c r="H21" s="16">
        <v>19189039.09</v>
      </c>
      <c r="I21" s="16">
        <v>12385608.720000001</v>
      </c>
      <c r="J21" s="16">
        <v>37704080.520000003</v>
      </c>
      <c r="K21" s="16">
        <v>0</v>
      </c>
      <c r="L21" s="16">
        <v>0</v>
      </c>
      <c r="M21" s="16">
        <v>52.46</v>
      </c>
      <c r="N21" s="18">
        <f t="shared" si="0"/>
        <v>458160425.83809912</v>
      </c>
    </row>
    <row r="22" spans="1:14" ht="15" x14ac:dyDescent="0.2">
      <c r="A22" s="17" t="s">
        <v>17</v>
      </c>
      <c r="B22" s="16">
        <v>270608236.93000001</v>
      </c>
      <c r="C22" s="16">
        <v>0</v>
      </c>
      <c r="D22" s="16">
        <v>46042970.372175969</v>
      </c>
      <c r="E22" s="16">
        <v>10587128.435896</v>
      </c>
      <c r="F22" s="16">
        <v>1591528.06</v>
      </c>
      <c r="G22" s="16">
        <v>813286.3</v>
      </c>
      <c r="H22" s="16">
        <v>14305705.6</v>
      </c>
      <c r="I22" s="16">
        <v>2948858.87</v>
      </c>
      <c r="J22" s="16">
        <v>28313694.540000007</v>
      </c>
      <c r="K22" s="16">
        <v>0</v>
      </c>
      <c r="L22" s="16">
        <v>0</v>
      </c>
      <c r="M22" s="16">
        <v>12.48</v>
      </c>
      <c r="N22" s="18">
        <f t="shared" si="0"/>
        <v>375211421.58807206</v>
      </c>
    </row>
    <row r="23" spans="1:14" ht="15" x14ac:dyDescent="0.2">
      <c r="A23" s="17" t="s">
        <v>18</v>
      </c>
      <c r="B23" s="16">
        <v>275541961.55000001</v>
      </c>
      <c r="C23" s="16">
        <v>0</v>
      </c>
      <c r="D23" s="16">
        <v>37819978.246402718</v>
      </c>
      <c r="E23" s="16">
        <v>10849577.903865999</v>
      </c>
      <c r="F23" s="16">
        <v>1525440.1</v>
      </c>
      <c r="G23" s="16">
        <v>984113.57</v>
      </c>
      <c r="H23" s="16">
        <v>14566526.970000001</v>
      </c>
      <c r="I23" s="16">
        <v>2826407.95</v>
      </c>
      <c r="J23" s="16">
        <v>23371834.680000007</v>
      </c>
      <c r="K23" s="16">
        <v>0</v>
      </c>
      <c r="L23" s="16">
        <v>0</v>
      </c>
      <c r="M23" s="16">
        <v>11.96</v>
      </c>
      <c r="N23" s="18">
        <f t="shared" si="0"/>
        <v>367485852.93026876</v>
      </c>
    </row>
    <row r="24" spans="1:14" ht="15" x14ac:dyDescent="0.2">
      <c r="A24" s="17" t="s">
        <v>19</v>
      </c>
      <c r="B24" s="16">
        <v>84488772.769999996</v>
      </c>
      <c r="C24" s="16">
        <v>0</v>
      </c>
      <c r="D24" s="16">
        <v>20816741.868476719</v>
      </c>
      <c r="E24" s="16">
        <v>3388099.5960900001</v>
      </c>
      <c r="F24" s="16">
        <v>1586111.01</v>
      </c>
      <c r="G24" s="16">
        <v>270798.17952864728</v>
      </c>
      <c r="H24" s="16">
        <v>4466499.34</v>
      </c>
      <c r="I24" s="16">
        <v>2938821.91</v>
      </c>
      <c r="J24" s="16">
        <v>19776148.560000002</v>
      </c>
      <c r="K24" s="16">
        <v>0</v>
      </c>
      <c r="L24" s="16">
        <v>0</v>
      </c>
      <c r="M24" s="16">
        <v>12.440000000000001</v>
      </c>
      <c r="N24" s="18">
        <f t="shared" si="0"/>
        <v>137732005.67409539</v>
      </c>
    </row>
    <row r="25" spans="1:14" ht="15" x14ac:dyDescent="0.2">
      <c r="A25" s="17" t="s">
        <v>20</v>
      </c>
      <c r="B25" s="16">
        <v>381107525.25</v>
      </c>
      <c r="C25" s="16">
        <v>0</v>
      </c>
      <c r="D25" s="16">
        <v>13389605.78057689</v>
      </c>
      <c r="E25" s="16">
        <v>15603799.985690001</v>
      </c>
      <c r="F25" s="16">
        <v>7034575.6900000004</v>
      </c>
      <c r="G25" s="16">
        <v>2246749.84</v>
      </c>
      <c r="H25" s="16">
        <v>20147250.949999999</v>
      </c>
      <c r="I25" s="16">
        <v>13033996.34</v>
      </c>
      <c r="J25" s="16">
        <v>45716464.800000012</v>
      </c>
      <c r="K25" s="16">
        <v>0</v>
      </c>
      <c r="L25" s="16">
        <v>0</v>
      </c>
      <c r="M25" s="16">
        <v>55.2</v>
      </c>
      <c r="N25" s="18">
        <f t="shared" si="0"/>
        <v>498280023.83626682</v>
      </c>
    </row>
    <row r="26" spans="1:14" ht="15" x14ac:dyDescent="0.2">
      <c r="A26" s="17" t="s">
        <v>21</v>
      </c>
      <c r="B26" s="16">
        <v>136464401.29999998</v>
      </c>
      <c r="C26" s="16">
        <v>0</v>
      </c>
      <c r="D26" s="16">
        <v>17238205.600407522</v>
      </c>
      <c r="E26" s="16">
        <v>5712146.8605399998</v>
      </c>
      <c r="F26" s="16">
        <v>3199307.25</v>
      </c>
      <c r="G26" s="16">
        <v>1232927.18</v>
      </c>
      <c r="H26" s="16">
        <v>7214191.1600000001</v>
      </c>
      <c r="I26" s="16">
        <v>5927828.6100000003</v>
      </c>
      <c r="J26" s="16">
        <v>33733225.079999991</v>
      </c>
      <c r="K26" s="16">
        <v>0</v>
      </c>
      <c r="L26" s="16">
        <v>0</v>
      </c>
      <c r="M26" s="16">
        <v>25.1</v>
      </c>
      <c r="N26" s="18">
        <f t="shared" si="0"/>
        <v>210722258.14094749</v>
      </c>
    </row>
    <row r="27" spans="1:14" ht="15" x14ac:dyDescent="0.2">
      <c r="A27" s="17" t="s">
        <v>22</v>
      </c>
      <c r="B27" s="16">
        <v>76059065.370000005</v>
      </c>
      <c r="C27" s="16">
        <v>0</v>
      </c>
      <c r="D27" s="16">
        <v>14804719.999878367</v>
      </c>
      <c r="E27" s="16">
        <v>3027885.3160820003</v>
      </c>
      <c r="F27" s="16">
        <v>795222.32</v>
      </c>
      <c r="G27" s="16">
        <v>345368.16</v>
      </c>
      <c r="H27" s="16">
        <v>4020862.82</v>
      </c>
      <c r="I27" s="16">
        <v>1473425.74</v>
      </c>
      <c r="J27" s="16">
        <v>9039588.8399999999</v>
      </c>
      <c r="K27" s="16">
        <v>0</v>
      </c>
      <c r="L27" s="16">
        <v>0</v>
      </c>
      <c r="M27" s="16">
        <v>6.24</v>
      </c>
      <c r="N27" s="18">
        <f t="shared" si="0"/>
        <v>109566144.80596034</v>
      </c>
    </row>
    <row r="28" spans="1:14" ht="15" x14ac:dyDescent="0.2">
      <c r="A28" s="17" t="s">
        <v>23</v>
      </c>
      <c r="B28" s="16">
        <v>253703419.77999997</v>
      </c>
      <c r="C28" s="16">
        <v>0</v>
      </c>
      <c r="D28" s="16">
        <v>42248596.796831802</v>
      </c>
      <c r="E28" s="16">
        <v>9764884.3944960013</v>
      </c>
      <c r="F28" s="16">
        <v>1095326.6599999999</v>
      </c>
      <c r="G28" s="16">
        <v>527336.32999999996</v>
      </c>
      <c r="H28" s="16">
        <v>13412032.369999999</v>
      </c>
      <c r="I28" s="16">
        <v>2029473.32</v>
      </c>
      <c r="J28" s="16">
        <v>18481851.900000006</v>
      </c>
      <c r="K28" s="16">
        <v>0</v>
      </c>
      <c r="L28" s="16">
        <v>0</v>
      </c>
      <c r="M28" s="16">
        <v>8.58</v>
      </c>
      <c r="N28" s="18">
        <f t="shared" si="0"/>
        <v>341262930.13132781</v>
      </c>
    </row>
    <row r="29" spans="1:14" ht="15" x14ac:dyDescent="0.2">
      <c r="A29" s="17" t="s">
        <v>24</v>
      </c>
      <c r="B29" s="16">
        <v>166576264.54000002</v>
      </c>
      <c r="C29" s="16">
        <v>0</v>
      </c>
      <c r="D29" s="16">
        <v>40571478.297434874</v>
      </c>
      <c r="E29" s="16">
        <v>6201438.3064799998</v>
      </c>
      <c r="F29" s="16">
        <v>683631.18</v>
      </c>
      <c r="G29" s="16">
        <v>274809.07</v>
      </c>
      <c r="H29" s="16">
        <v>8806054.9399999995</v>
      </c>
      <c r="I29" s="16">
        <v>1266664.3600000001</v>
      </c>
      <c r="J29" s="16">
        <v>16476374.880000001</v>
      </c>
      <c r="K29" s="16">
        <v>0</v>
      </c>
      <c r="L29" s="16">
        <v>0</v>
      </c>
      <c r="M29" s="16">
        <v>5.35</v>
      </c>
      <c r="N29" s="18">
        <f t="shared" si="0"/>
        <v>240856720.92391488</v>
      </c>
    </row>
    <row r="30" spans="1:14" ht="15" x14ac:dyDescent="0.2">
      <c r="A30" s="17" t="s">
        <v>25</v>
      </c>
      <c r="B30" s="16">
        <v>51319816.390000001</v>
      </c>
      <c r="C30" s="16">
        <v>0</v>
      </c>
      <c r="D30" s="16">
        <v>22504093.418207049</v>
      </c>
      <c r="E30" s="16">
        <v>1972914.8099999998</v>
      </c>
      <c r="F30" s="16">
        <v>590457.99</v>
      </c>
      <c r="G30" s="16">
        <v>349081.79</v>
      </c>
      <c r="H30" s="16">
        <v>2713022.32</v>
      </c>
      <c r="I30" s="16">
        <v>1094028.6499999999</v>
      </c>
      <c r="J30" s="16">
        <v>12799677.780000005</v>
      </c>
      <c r="K30" s="16">
        <v>0</v>
      </c>
      <c r="L30" s="16">
        <v>0</v>
      </c>
      <c r="M30" s="16">
        <v>4.62</v>
      </c>
      <c r="N30" s="18">
        <f t="shared" si="0"/>
        <v>93343097.768207058</v>
      </c>
    </row>
    <row r="31" spans="1:14" ht="15" x14ac:dyDescent="0.2">
      <c r="A31" s="17" t="s">
        <v>26</v>
      </c>
      <c r="B31" s="16">
        <v>95213822.38000001</v>
      </c>
      <c r="C31" s="16">
        <v>0</v>
      </c>
      <c r="D31" s="16">
        <v>14558880.585270507</v>
      </c>
      <c r="E31" s="16">
        <v>3595334.15</v>
      </c>
      <c r="F31" s="16">
        <v>705299.36</v>
      </c>
      <c r="G31" s="16">
        <v>196822.71</v>
      </c>
      <c r="H31" s="16">
        <v>5033479.13</v>
      </c>
      <c r="I31" s="16">
        <v>1306812.2</v>
      </c>
      <c r="J31" s="16">
        <v>9071479.4399999995</v>
      </c>
      <c r="K31" s="16">
        <v>0</v>
      </c>
      <c r="L31" s="16">
        <v>0</v>
      </c>
      <c r="M31" s="16">
        <v>5.52</v>
      </c>
      <c r="N31" s="18">
        <f t="shared" si="0"/>
        <v>129681935.47527051</v>
      </c>
    </row>
    <row r="32" spans="1:14" ht="15" x14ac:dyDescent="0.2">
      <c r="A32" s="17" t="s">
        <v>27</v>
      </c>
      <c r="B32" s="16">
        <v>408964403.90999997</v>
      </c>
      <c r="C32" s="16">
        <v>0</v>
      </c>
      <c r="D32" s="16">
        <v>70954946.353554875</v>
      </c>
      <c r="E32" s="16">
        <v>16520818.057520002</v>
      </c>
      <c r="F32" s="16">
        <v>2080145.59</v>
      </c>
      <c r="G32" s="16">
        <v>1158654.46</v>
      </c>
      <c r="H32" s="16">
        <v>21619904.960000001</v>
      </c>
      <c r="I32" s="16">
        <v>3854192.66</v>
      </c>
      <c r="J32" s="16">
        <v>28384117.199999992</v>
      </c>
      <c r="K32" s="16">
        <v>0</v>
      </c>
      <c r="L32" s="16">
        <v>0</v>
      </c>
      <c r="M32" s="16">
        <v>16.309999999999999</v>
      </c>
      <c r="N32" s="18">
        <f t="shared" si="0"/>
        <v>553537199.50107479</v>
      </c>
    </row>
    <row r="33" spans="1:14" ht="15" x14ac:dyDescent="0.2">
      <c r="A33" s="17" t="s">
        <v>28</v>
      </c>
      <c r="B33" s="16">
        <v>271026947.72000003</v>
      </c>
      <c r="C33" s="16">
        <v>0</v>
      </c>
      <c r="D33" s="16">
        <v>38748099.519572824</v>
      </c>
      <c r="E33" s="16">
        <v>10639317.436954001</v>
      </c>
      <c r="F33" s="16">
        <v>1526523.51</v>
      </c>
      <c r="G33" s="16">
        <v>868990.85</v>
      </c>
      <c r="H33" s="16">
        <v>14327840.75</v>
      </c>
      <c r="I33" s="16">
        <v>2828415.35</v>
      </c>
      <c r="J33" s="16">
        <v>27074783.699999992</v>
      </c>
      <c r="K33" s="16">
        <v>0</v>
      </c>
      <c r="L33" s="16">
        <v>0</v>
      </c>
      <c r="M33" s="16">
        <v>11.98</v>
      </c>
      <c r="N33" s="18">
        <f t="shared" si="0"/>
        <v>367040930.81652695</v>
      </c>
    </row>
    <row r="34" spans="1:14" ht="15" x14ac:dyDescent="0.2">
      <c r="A34" s="17" t="s">
        <v>29</v>
      </c>
      <c r="B34" s="16">
        <v>345971132.68000007</v>
      </c>
      <c r="C34" s="16">
        <v>0</v>
      </c>
      <c r="D34" s="16">
        <v>39438174.765163653</v>
      </c>
      <c r="E34" s="16">
        <v>17660651.081780002</v>
      </c>
      <c r="F34" s="16">
        <v>2219905.37</v>
      </c>
      <c r="G34" s="16">
        <v>1526304.44</v>
      </c>
      <c r="H34" s="16">
        <v>18289765.399999999</v>
      </c>
      <c r="I34" s="16">
        <v>4113146.23</v>
      </c>
      <c r="J34" s="16">
        <v>34057331.819999985</v>
      </c>
      <c r="K34" s="16">
        <v>0</v>
      </c>
      <c r="L34" s="16">
        <v>0</v>
      </c>
      <c r="M34" s="16">
        <v>17.420000000000002</v>
      </c>
      <c r="N34" s="18">
        <f t="shared" si="0"/>
        <v>463276429.20694375</v>
      </c>
    </row>
    <row r="35" spans="1:14" ht="15" x14ac:dyDescent="0.2">
      <c r="A35" s="17" t="s">
        <v>30</v>
      </c>
      <c r="B35" s="16">
        <v>174642752.90999997</v>
      </c>
      <c r="C35" s="16">
        <v>0</v>
      </c>
      <c r="D35" s="16">
        <v>31232891.604741354</v>
      </c>
      <c r="E35" s="16">
        <v>7080212.2549640005</v>
      </c>
      <c r="F35" s="16">
        <v>1387847.13</v>
      </c>
      <c r="G35" s="16">
        <v>590468.14</v>
      </c>
      <c r="H35" s="16">
        <v>9232489.8800000008</v>
      </c>
      <c r="I35" s="16">
        <v>2571469.17</v>
      </c>
      <c r="J35" s="16">
        <v>12240307.080000006</v>
      </c>
      <c r="K35" s="16">
        <v>0</v>
      </c>
      <c r="L35" s="16">
        <v>0</v>
      </c>
      <c r="M35" s="16">
        <v>10.89</v>
      </c>
      <c r="N35" s="18">
        <f t="shared" si="0"/>
        <v>238978449.05970529</v>
      </c>
    </row>
    <row r="36" spans="1:14" ht="15" x14ac:dyDescent="0.2">
      <c r="A36" s="17" t="s">
        <v>31</v>
      </c>
      <c r="B36" s="16">
        <v>195250385.90999997</v>
      </c>
      <c r="C36" s="16">
        <v>0</v>
      </c>
      <c r="D36" s="16">
        <v>35837088.678200498</v>
      </c>
      <c r="E36" s="16">
        <v>7667417.2404399998</v>
      </c>
      <c r="F36" s="16">
        <v>873227.78</v>
      </c>
      <c r="G36" s="16">
        <v>375077.25</v>
      </c>
      <c r="H36" s="16">
        <v>10321912.49</v>
      </c>
      <c r="I36" s="16">
        <v>1617957.96</v>
      </c>
      <c r="J36" s="16">
        <v>12327144.840000004</v>
      </c>
      <c r="K36" s="16">
        <v>0</v>
      </c>
      <c r="L36" s="16">
        <v>0</v>
      </c>
      <c r="M36" s="16">
        <v>6.84</v>
      </c>
      <c r="N36" s="18">
        <f t="shared" si="0"/>
        <v>264270218.98864049</v>
      </c>
    </row>
    <row r="37" spans="1:14" ht="15" x14ac:dyDescent="0.2">
      <c r="A37" s="17" t="s">
        <v>32</v>
      </c>
      <c r="B37" s="16">
        <v>214208399.31</v>
      </c>
      <c r="C37" s="16">
        <v>0</v>
      </c>
      <c r="D37" s="16">
        <v>37441519.716322258</v>
      </c>
      <c r="E37" s="16">
        <v>8387741.6599999992</v>
      </c>
      <c r="F37" s="16">
        <v>1619696.69</v>
      </c>
      <c r="G37" s="16">
        <v>545904.51</v>
      </c>
      <c r="H37" s="16">
        <v>11324127.939999999</v>
      </c>
      <c r="I37" s="16">
        <v>3001051.06</v>
      </c>
      <c r="J37" s="16">
        <v>20924023.859999996</v>
      </c>
      <c r="K37" s="16">
        <v>0</v>
      </c>
      <c r="L37" s="16">
        <v>0</v>
      </c>
      <c r="M37" s="16">
        <v>12.7</v>
      </c>
      <c r="N37" s="18">
        <f t="shared" si="0"/>
        <v>297452477.44632226</v>
      </c>
    </row>
    <row r="38" spans="1:14" ht="15" x14ac:dyDescent="0.2">
      <c r="A38" s="17" t="s">
        <v>33</v>
      </c>
      <c r="B38" s="16">
        <v>189817235.17000002</v>
      </c>
      <c r="C38" s="16">
        <v>0</v>
      </c>
      <c r="D38" s="16">
        <v>4389930.3271453455</v>
      </c>
      <c r="E38" s="16">
        <v>7644821.5061479993</v>
      </c>
      <c r="F38" s="16">
        <v>1447434.64</v>
      </c>
      <c r="G38" s="16">
        <v>1478027.17</v>
      </c>
      <c r="H38" s="16">
        <v>10034688.949999999</v>
      </c>
      <c r="I38" s="16">
        <v>2681875.73</v>
      </c>
      <c r="J38" s="16">
        <v>34529050.259999998</v>
      </c>
      <c r="K38" s="16">
        <v>0</v>
      </c>
      <c r="L38" s="16">
        <v>0</v>
      </c>
      <c r="M38" s="16">
        <v>11.350000000000001</v>
      </c>
      <c r="N38" s="18">
        <f t="shared" si="0"/>
        <v>252023075.1032933</v>
      </c>
    </row>
    <row r="39" spans="1:14" ht="15" x14ac:dyDescent="0.2">
      <c r="A39" s="17" t="s">
        <v>34</v>
      </c>
      <c r="B39" s="16">
        <v>328728320.05999994</v>
      </c>
      <c r="C39" s="16">
        <v>0</v>
      </c>
      <c r="D39" s="16">
        <v>56759684.568614811</v>
      </c>
      <c r="E39" s="16">
        <v>13060244.389844</v>
      </c>
      <c r="F39" s="16">
        <v>1843962.39</v>
      </c>
      <c r="G39" s="16">
        <v>909840.84</v>
      </c>
      <c r="H39" s="16">
        <v>17378224.039999999</v>
      </c>
      <c r="I39" s="16">
        <v>3416581.21</v>
      </c>
      <c r="J39" s="16">
        <v>29976895.260000002</v>
      </c>
      <c r="K39" s="16">
        <v>0</v>
      </c>
      <c r="L39" s="16">
        <v>0</v>
      </c>
      <c r="M39" s="16">
        <v>14.46</v>
      </c>
      <c r="N39" s="18">
        <f t="shared" si="0"/>
        <v>452073767.21845871</v>
      </c>
    </row>
    <row r="40" spans="1:14" ht="15" x14ac:dyDescent="0.2">
      <c r="A40" s="17" t="s">
        <v>35</v>
      </c>
      <c r="B40" s="16">
        <v>217320984.25</v>
      </c>
      <c r="C40" s="16">
        <v>0</v>
      </c>
      <c r="D40" s="16">
        <v>45271192.829806149</v>
      </c>
      <c r="E40" s="16">
        <v>8507685.4203320015</v>
      </c>
      <c r="F40" s="16">
        <v>984818.92</v>
      </c>
      <c r="G40" s="16">
        <v>401072.7</v>
      </c>
      <c r="H40" s="16">
        <v>11488674.76</v>
      </c>
      <c r="I40" s="16">
        <v>1824719.34</v>
      </c>
      <c r="J40" s="16">
        <v>16514844.299999995</v>
      </c>
      <c r="K40" s="16">
        <v>0</v>
      </c>
      <c r="L40" s="16">
        <v>0</v>
      </c>
      <c r="M40" s="16">
        <v>7.7200000000000006</v>
      </c>
      <c r="N40" s="18">
        <f t="shared" ref="N40:N71" si="1">SUM(B40:M40)</f>
        <v>302314000.24013817</v>
      </c>
    </row>
    <row r="41" spans="1:14" ht="15" x14ac:dyDescent="0.2">
      <c r="A41" s="17" t="s">
        <v>36</v>
      </c>
      <c r="B41" s="16">
        <v>227793798.49000001</v>
      </c>
      <c r="C41" s="16">
        <v>0</v>
      </c>
      <c r="D41" s="16">
        <v>14047626.910011621</v>
      </c>
      <c r="E41" s="16">
        <v>9153737.4499999993</v>
      </c>
      <c r="F41" s="16">
        <v>1667366.7</v>
      </c>
      <c r="G41" s="16">
        <v>642459.04</v>
      </c>
      <c r="H41" s="16">
        <v>12042320.130000001</v>
      </c>
      <c r="I41" s="16">
        <v>3089376.31</v>
      </c>
      <c r="J41" s="16">
        <v>16946401.68</v>
      </c>
      <c r="K41" s="16">
        <v>0</v>
      </c>
      <c r="L41" s="16">
        <v>0</v>
      </c>
      <c r="M41" s="16">
        <v>13.08</v>
      </c>
      <c r="N41" s="18">
        <f t="shared" si="1"/>
        <v>285383099.79001158</v>
      </c>
    </row>
    <row r="42" spans="1:14" ht="15" x14ac:dyDescent="0.2">
      <c r="A42" s="17" t="s">
        <v>37</v>
      </c>
      <c r="B42" s="16">
        <v>142543274.66999999</v>
      </c>
      <c r="C42" s="16">
        <v>0</v>
      </c>
      <c r="D42" s="16">
        <v>2023596.5718489103</v>
      </c>
      <c r="E42" s="16">
        <v>5583717.2123979991</v>
      </c>
      <c r="F42" s="16">
        <v>4528650.3</v>
      </c>
      <c r="G42" s="16">
        <v>0</v>
      </c>
      <c r="H42" s="16">
        <v>7535550.8300000001</v>
      </c>
      <c r="I42" s="16">
        <v>8390898.6099999994</v>
      </c>
      <c r="J42" s="16">
        <v>25823404.620000001</v>
      </c>
      <c r="K42" s="16">
        <v>0</v>
      </c>
      <c r="L42" s="16">
        <v>0</v>
      </c>
      <c r="M42" s="16">
        <v>35.54</v>
      </c>
      <c r="N42" s="18">
        <f t="shared" si="1"/>
        <v>196429128.35424688</v>
      </c>
    </row>
    <row r="43" spans="1:14" ht="15" x14ac:dyDescent="0.2">
      <c r="A43" s="17" t="s">
        <v>38</v>
      </c>
      <c r="B43" s="16">
        <v>720157318.3900001</v>
      </c>
      <c r="C43" s="16">
        <v>0</v>
      </c>
      <c r="D43" s="16">
        <v>14087001.606557069</v>
      </c>
      <c r="E43" s="16">
        <v>24278357.401451994</v>
      </c>
      <c r="F43" s="16">
        <v>18831818.07</v>
      </c>
      <c r="G43" s="16">
        <v>5076540.54</v>
      </c>
      <c r="H43" s="16">
        <v>38071119.700000003</v>
      </c>
      <c r="I43" s="16">
        <v>34892487.960000001</v>
      </c>
      <c r="J43" s="16">
        <v>84571866.720000014</v>
      </c>
      <c r="K43" s="16">
        <v>0</v>
      </c>
      <c r="L43" s="16">
        <v>0</v>
      </c>
      <c r="M43" s="16">
        <v>147.80000000000001</v>
      </c>
      <c r="N43" s="18">
        <f t="shared" si="1"/>
        <v>939966658.18800914</v>
      </c>
    </row>
    <row r="44" spans="1:14" ht="15" x14ac:dyDescent="0.2">
      <c r="A44" s="17" t="s">
        <v>39</v>
      </c>
      <c r="B44" s="16">
        <v>699922993.82000017</v>
      </c>
      <c r="C44" s="16">
        <v>0</v>
      </c>
      <c r="D44" s="16">
        <v>8602664.1699738353</v>
      </c>
      <c r="E44" s="16">
        <v>28826575.341137998</v>
      </c>
      <c r="F44" s="16">
        <v>23695241.809999999</v>
      </c>
      <c r="G44" s="16">
        <v>9063339.113704972</v>
      </c>
      <c r="H44" s="16">
        <v>37001432.049999997</v>
      </c>
      <c r="I44" s="16">
        <v>43903670.700000003</v>
      </c>
      <c r="J44" s="16">
        <v>109364245.02</v>
      </c>
      <c r="K44" s="16">
        <v>0</v>
      </c>
      <c r="L44" s="16">
        <v>0</v>
      </c>
      <c r="M44" s="16">
        <v>185.97</v>
      </c>
      <c r="N44" s="18">
        <f t="shared" si="1"/>
        <v>960380347.9948169</v>
      </c>
    </row>
    <row r="45" spans="1:14" ht="15" x14ac:dyDescent="0.2">
      <c r="A45" s="17" t="s">
        <v>40</v>
      </c>
      <c r="B45" s="16">
        <v>201208186.26999998</v>
      </c>
      <c r="C45" s="16">
        <v>0</v>
      </c>
      <c r="D45" s="16">
        <v>18082804.125480823</v>
      </c>
      <c r="E45" s="16">
        <v>8241987.4949899996</v>
      </c>
      <c r="F45" s="16">
        <v>1764873.52</v>
      </c>
      <c r="G45" s="16">
        <v>709304.49</v>
      </c>
      <c r="H45" s="16">
        <v>10636871.630000001</v>
      </c>
      <c r="I45" s="16">
        <v>3270041.59</v>
      </c>
      <c r="J45" s="16">
        <v>16372182.060000001</v>
      </c>
      <c r="K45" s="16">
        <v>0</v>
      </c>
      <c r="L45" s="16">
        <v>0</v>
      </c>
      <c r="M45" s="16">
        <v>13.84</v>
      </c>
      <c r="N45" s="18">
        <f t="shared" si="1"/>
        <v>260286265.02047083</v>
      </c>
    </row>
    <row r="46" spans="1:14" ht="15" x14ac:dyDescent="0.2">
      <c r="A46" s="17" t="s">
        <v>41</v>
      </c>
      <c r="B46" s="16">
        <v>307928988.17999995</v>
      </c>
      <c r="C46" s="16">
        <v>0</v>
      </c>
      <c r="D46" s="16">
        <v>10986255.909973834</v>
      </c>
      <c r="E46" s="16">
        <v>15841165.65</v>
      </c>
      <c r="F46" s="16">
        <v>13920724.34</v>
      </c>
      <c r="G46" s="16">
        <v>0</v>
      </c>
      <c r="H46" s="16">
        <v>16278667.27</v>
      </c>
      <c r="I46" s="16">
        <v>25792979.969999999</v>
      </c>
      <c r="J46" s="16">
        <v>69268741.74000001</v>
      </c>
      <c r="K46" s="16">
        <v>0</v>
      </c>
      <c r="L46" s="16">
        <v>0</v>
      </c>
      <c r="M46" s="16">
        <v>109.25</v>
      </c>
      <c r="N46" s="18">
        <f t="shared" si="1"/>
        <v>460017632.30997372</v>
      </c>
    </row>
    <row r="47" spans="1:14" ht="15" x14ac:dyDescent="0.2">
      <c r="A47" s="17" t="s">
        <v>42</v>
      </c>
      <c r="B47" s="16">
        <v>962172149.36000001</v>
      </c>
      <c r="C47" s="16">
        <v>0</v>
      </c>
      <c r="D47" s="16">
        <v>8742688.3527887464</v>
      </c>
      <c r="E47" s="16">
        <v>47798572.764441997</v>
      </c>
      <c r="F47" s="16">
        <v>43397037.439999998</v>
      </c>
      <c r="G47" s="16">
        <v>10145347.637731366</v>
      </c>
      <c r="H47" s="16">
        <v>50865234.770000003</v>
      </c>
      <c r="I47" s="16">
        <v>80408094.450000003</v>
      </c>
      <c r="J47" s="16">
        <v>166668229.79999995</v>
      </c>
      <c r="K47" s="16">
        <v>0</v>
      </c>
      <c r="L47" s="16">
        <v>0</v>
      </c>
      <c r="M47" s="16">
        <v>340.61</v>
      </c>
      <c r="N47" s="18">
        <f t="shared" si="1"/>
        <v>1370197695.184962</v>
      </c>
    </row>
    <row r="48" spans="1:14" ht="15" x14ac:dyDescent="0.2">
      <c r="A48" s="17" t="s">
        <v>43</v>
      </c>
      <c r="B48" s="16">
        <v>101388545.21999998</v>
      </c>
      <c r="C48" s="16">
        <v>0</v>
      </c>
      <c r="D48" s="16">
        <v>19698394.683495495</v>
      </c>
      <c r="E48" s="16">
        <v>3830693.8599680001</v>
      </c>
      <c r="F48" s="16">
        <v>377026.38</v>
      </c>
      <c r="G48" s="16">
        <v>211677.26</v>
      </c>
      <c r="H48" s="16">
        <v>5359905.88</v>
      </c>
      <c r="I48" s="16">
        <v>698572.42</v>
      </c>
      <c r="J48" s="16">
        <v>8941974.4800000004</v>
      </c>
      <c r="K48" s="16">
        <v>0</v>
      </c>
      <c r="L48" s="16">
        <v>0</v>
      </c>
      <c r="M48" s="16">
        <v>2.95</v>
      </c>
      <c r="N48" s="18">
        <f t="shared" si="1"/>
        <v>140506793.13346347</v>
      </c>
    </row>
    <row r="49" spans="1:14" ht="15" x14ac:dyDescent="0.2">
      <c r="A49" s="17" t="s">
        <v>44</v>
      </c>
      <c r="B49" s="16">
        <v>175727365.19</v>
      </c>
      <c r="C49" s="16">
        <v>0</v>
      </c>
      <c r="D49" s="16">
        <v>33630604.47453104</v>
      </c>
      <c r="E49" s="16">
        <v>5633801.2704879995</v>
      </c>
      <c r="F49" s="16">
        <v>2226405.83</v>
      </c>
      <c r="G49" s="16">
        <v>939549.93</v>
      </c>
      <c r="H49" s="16">
        <v>9289827.9100000001</v>
      </c>
      <c r="I49" s="16">
        <v>4125190.59</v>
      </c>
      <c r="J49" s="16">
        <v>21045822.300000001</v>
      </c>
      <c r="K49" s="16">
        <v>0</v>
      </c>
      <c r="L49" s="16">
        <v>0</v>
      </c>
      <c r="M49" s="16">
        <v>17.47</v>
      </c>
      <c r="N49" s="18">
        <f t="shared" si="1"/>
        <v>252618584.96501908</v>
      </c>
    </row>
    <row r="50" spans="1:14" ht="15" x14ac:dyDescent="0.2">
      <c r="A50" s="17" t="s">
        <v>45</v>
      </c>
      <c r="B50" s="16">
        <v>125774664.65000001</v>
      </c>
      <c r="C50" s="16">
        <v>0</v>
      </c>
      <c r="D50" s="16">
        <v>24630183.697027344</v>
      </c>
      <c r="E50" s="16">
        <v>5124728.4520819997</v>
      </c>
      <c r="F50" s="16">
        <v>624043.67000000004</v>
      </c>
      <c r="G50" s="16">
        <v>263668.15999999997</v>
      </c>
      <c r="H50" s="16">
        <v>6649078.1900000004</v>
      </c>
      <c r="I50" s="16">
        <v>1156257.8</v>
      </c>
      <c r="J50" s="16">
        <v>15208705.979999997</v>
      </c>
      <c r="K50" s="16">
        <v>0</v>
      </c>
      <c r="L50" s="16">
        <v>0</v>
      </c>
      <c r="M50" s="16">
        <v>4.8899999999999997</v>
      </c>
      <c r="N50" s="18">
        <f t="shared" si="1"/>
        <v>179431335.48910934</v>
      </c>
    </row>
    <row r="51" spans="1:14" ht="15" x14ac:dyDescent="0.2">
      <c r="A51" s="17" t="s">
        <v>46</v>
      </c>
      <c r="B51" s="16">
        <v>120987236.57000002</v>
      </c>
      <c r="C51" s="16">
        <v>0</v>
      </c>
      <c r="D51" s="16">
        <v>32088067.018428989</v>
      </c>
      <c r="E51" s="16">
        <v>4899555.3612399995</v>
      </c>
      <c r="F51" s="16">
        <v>777887.77</v>
      </c>
      <c r="G51" s="16">
        <v>352795.43</v>
      </c>
      <c r="H51" s="16">
        <v>6395990.7800000003</v>
      </c>
      <c r="I51" s="16">
        <v>1441307.46</v>
      </c>
      <c r="J51" s="16">
        <v>10551230.459999999</v>
      </c>
      <c r="K51" s="16">
        <v>0</v>
      </c>
      <c r="L51" s="16">
        <v>0</v>
      </c>
      <c r="M51" s="16">
        <v>6.09</v>
      </c>
      <c r="N51" s="18">
        <f t="shared" si="1"/>
        <v>177494076.93966904</v>
      </c>
    </row>
    <row r="52" spans="1:14" ht="15" x14ac:dyDescent="0.2">
      <c r="A52" s="17" t="s">
        <v>47</v>
      </c>
      <c r="B52" s="16">
        <v>139995697.03999999</v>
      </c>
      <c r="C52" s="16">
        <v>0</v>
      </c>
      <c r="D52" s="16">
        <v>24438955.829079777</v>
      </c>
      <c r="E52" s="16">
        <v>5697785.3509560013</v>
      </c>
      <c r="F52" s="16">
        <v>716133.45</v>
      </c>
      <c r="G52" s="16">
        <v>412213.61</v>
      </c>
      <c r="H52" s="16">
        <v>7400873.1200000001</v>
      </c>
      <c r="I52" s="16">
        <v>1326886.1200000001</v>
      </c>
      <c r="J52" s="16">
        <v>13524767.099999996</v>
      </c>
      <c r="K52" s="16">
        <v>0</v>
      </c>
      <c r="L52" s="16">
        <v>0</v>
      </c>
      <c r="M52" s="16">
        <v>5.6099999999999994</v>
      </c>
      <c r="N52" s="18">
        <f t="shared" si="1"/>
        <v>193513317.23003578</v>
      </c>
    </row>
    <row r="53" spans="1:14" ht="15" x14ac:dyDescent="0.2">
      <c r="A53" s="17" t="s">
        <v>48</v>
      </c>
      <c r="B53" s="16">
        <v>52273266.219999991</v>
      </c>
      <c r="C53" s="16">
        <v>0</v>
      </c>
      <c r="D53" s="16">
        <v>20371871.053148769</v>
      </c>
      <c r="E53" s="16">
        <v>2058121.64</v>
      </c>
      <c r="F53" s="16">
        <v>124592.05</v>
      </c>
      <c r="G53" s="16">
        <v>66845.45</v>
      </c>
      <c r="H53" s="16">
        <v>2763426.45</v>
      </c>
      <c r="I53" s="16">
        <v>230850.08</v>
      </c>
      <c r="J53" s="16">
        <v>7152715.0799999973</v>
      </c>
      <c r="K53" s="16">
        <v>0</v>
      </c>
      <c r="L53" s="16">
        <v>0</v>
      </c>
      <c r="M53" s="16">
        <v>0.97</v>
      </c>
      <c r="N53" s="18">
        <f t="shared" si="1"/>
        <v>85041688.993148759</v>
      </c>
    </row>
    <row r="54" spans="1:14" ht="15" x14ac:dyDescent="0.2">
      <c r="A54" s="17" t="s">
        <v>49</v>
      </c>
      <c r="B54" s="16">
        <v>170435466.30000001</v>
      </c>
      <c r="C54" s="16">
        <v>0</v>
      </c>
      <c r="D54" s="16">
        <v>33634101.028703488</v>
      </c>
      <c r="E54" s="16">
        <v>6898252.4400000004</v>
      </c>
      <c r="F54" s="16">
        <v>427946.61</v>
      </c>
      <c r="G54" s="16">
        <v>256240.89</v>
      </c>
      <c r="H54" s="16">
        <v>9010071.6500000004</v>
      </c>
      <c r="I54" s="16">
        <v>792919.84</v>
      </c>
      <c r="J54" s="16">
        <v>16364099.880000001</v>
      </c>
      <c r="K54" s="16">
        <v>0</v>
      </c>
      <c r="L54" s="16">
        <v>0</v>
      </c>
      <c r="M54" s="16">
        <v>3.35</v>
      </c>
      <c r="N54" s="18">
        <f t="shared" si="1"/>
        <v>237819101.98870349</v>
      </c>
    </row>
    <row r="55" spans="1:14" ht="15" x14ac:dyDescent="0.2">
      <c r="A55" s="17" t="s">
        <v>50</v>
      </c>
      <c r="B55" s="16">
        <v>83605948.840000004</v>
      </c>
      <c r="C55" s="16">
        <v>0</v>
      </c>
      <c r="D55" s="16">
        <v>9359404.2691536769</v>
      </c>
      <c r="E55" s="16">
        <v>3032813.8</v>
      </c>
      <c r="F55" s="16">
        <v>789805.28</v>
      </c>
      <c r="G55" s="16">
        <v>352795.43</v>
      </c>
      <c r="H55" s="16">
        <v>4419828.8499999996</v>
      </c>
      <c r="I55" s="16">
        <v>1463388.78</v>
      </c>
      <c r="J55" s="16">
        <v>11552935.140000004</v>
      </c>
      <c r="K55" s="16">
        <v>0</v>
      </c>
      <c r="L55" s="16">
        <v>0</v>
      </c>
      <c r="M55" s="16">
        <v>6.19</v>
      </c>
      <c r="N55" s="18">
        <f t="shared" si="1"/>
        <v>114576926.57915369</v>
      </c>
    </row>
    <row r="56" spans="1:14" ht="15" x14ac:dyDescent="0.2">
      <c r="A56" s="17" t="s">
        <v>51</v>
      </c>
      <c r="B56" s="16">
        <v>63245506.579999998</v>
      </c>
      <c r="C56" s="16">
        <v>0</v>
      </c>
      <c r="D56" s="16">
        <v>12254428.224764122</v>
      </c>
      <c r="E56" s="16">
        <v>2563379.9</v>
      </c>
      <c r="F56" s="16">
        <v>223182.28</v>
      </c>
      <c r="G56" s="16">
        <v>89127.27</v>
      </c>
      <c r="H56" s="16">
        <v>3343473.98</v>
      </c>
      <c r="I56" s="16">
        <v>413522.75</v>
      </c>
      <c r="J56" s="16">
        <v>9536995.0800000057</v>
      </c>
      <c r="K56" s="16">
        <v>0</v>
      </c>
      <c r="L56" s="16">
        <v>0</v>
      </c>
      <c r="M56" s="16">
        <v>1.74</v>
      </c>
      <c r="N56" s="18">
        <f t="shared" si="1"/>
        <v>91669617.804764137</v>
      </c>
    </row>
    <row r="57" spans="1:14" ht="15" x14ac:dyDescent="0.2">
      <c r="A57" s="17" t="s">
        <v>52</v>
      </c>
      <c r="B57" s="16">
        <v>152652869.91</v>
      </c>
      <c r="C57" s="16">
        <v>0</v>
      </c>
      <c r="D57" s="16">
        <v>23115873.353968929</v>
      </c>
      <c r="E57" s="16">
        <v>6231819.5730620008</v>
      </c>
      <c r="F57" s="16">
        <v>1146246.8899999999</v>
      </c>
      <c r="G57" s="16">
        <v>467918.15</v>
      </c>
      <c r="H57" s="16">
        <v>8069994.6200000001</v>
      </c>
      <c r="I57" s="16">
        <v>2123820.75</v>
      </c>
      <c r="J57" s="16">
        <v>20362522.859999996</v>
      </c>
      <c r="K57" s="16">
        <v>0</v>
      </c>
      <c r="L57" s="16">
        <v>0</v>
      </c>
      <c r="M57" s="16">
        <v>8.98</v>
      </c>
      <c r="N57" s="18">
        <f t="shared" si="1"/>
        <v>214171075.08703089</v>
      </c>
    </row>
    <row r="58" spans="1:14" ht="15" x14ac:dyDescent="0.2">
      <c r="A58" s="17" t="s">
        <v>53</v>
      </c>
      <c r="B58" s="16">
        <v>131757688.56000003</v>
      </c>
      <c r="C58" s="16">
        <v>0</v>
      </c>
      <c r="D58" s="16">
        <v>13780423.159127511</v>
      </c>
      <c r="E58" s="16">
        <v>5340201.4800000004</v>
      </c>
      <c r="F58" s="16">
        <v>667380.04</v>
      </c>
      <c r="G58" s="16">
        <v>267381.8</v>
      </c>
      <c r="H58" s="16">
        <v>6965370.7699999996</v>
      </c>
      <c r="I58" s="16">
        <v>1236553.48</v>
      </c>
      <c r="J58" s="16">
        <v>11523425.400000002</v>
      </c>
      <c r="K58" s="16">
        <v>0</v>
      </c>
      <c r="L58" s="16">
        <v>0</v>
      </c>
      <c r="M58" s="16">
        <v>5.23</v>
      </c>
      <c r="N58" s="18">
        <f t="shared" si="1"/>
        <v>171538429.91912752</v>
      </c>
    </row>
    <row r="59" spans="1:14" ht="15" x14ac:dyDescent="0.2">
      <c r="A59" s="17" t="s">
        <v>54</v>
      </c>
      <c r="B59" s="16">
        <v>157859008.77000001</v>
      </c>
      <c r="C59" s="16">
        <v>0</v>
      </c>
      <c r="D59" s="16">
        <v>37651369.032090455</v>
      </c>
      <c r="E59" s="16">
        <v>6013144.1606320003</v>
      </c>
      <c r="F59" s="16">
        <v>650045.49</v>
      </c>
      <c r="G59" s="16">
        <v>267381.8</v>
      </c>
      <c r="H59" s="16">
        <v>8345217.1699999999</v>
      </c>
      <c r="I59" s="16">
        <v>1204435.21</v>
      </c>
      <c r="J59" s="16">
        <v>12888645.840000005</v>
      </c>
      <c r="K59" s="16">
        <v>0</v>
      </c>
      <c r="L59" s="16">
        <v>0</v>
      </c>
      <c r="M59" s="16">
        <v>5.09</v>
      </c>
      <c r="N59" s="18">
        <f t="shared" si="1"/>
        <v>224879252.5627225</v>
      </c>
    </row>
    <row r="60" spans="1:14" ht="15" x14ac:dyDescent="0.2">
      <c r="A60" s="17" t="s">
        <v>55</v>
      </c>
      <c r="B60" s="16">
        <v>1120802998.5599997</v>
      </c>
      <c r="C60" s="16">
        <v>0</v>
      </c>
      <c r="D60" s="16">
        <v>76395898.297981963</v>
      </c>
      <c r="E60" s="16">
        <v>72527591.884438008</v>
      </c>
      <c r="F60" s="16">
        <v>35757919.43</v>
      </c>
      <c r="G60" s="16">
        <v>14713426.190000001</v>
      </c>
      <c r="H60" s="16">
        <v>59251255.289999999</v>
      </c>
      <c r="I60" s="16">
        <v>66253973.369999997</v>
      </c>
      <c r="J60" s="16">
        <v>215440934.03999999</v>
      </c>
      <c r="K60" s="16">
        <v>0</v>
      </c>
      <c r="L60" s="16">
        <v>0</v>
      </c>
      <c r="M60" s="16">
        <v>280.64999999999998</v>
      </c>
      <c r="N60" s="18">
        <f t="shared" si="1"/>
        <v>1661144277.7124197</v>
      </c>
    </row>
    <row r="61" spans="1:14" ht="15" x14ac:dyDescent="0.2">
      <c r="A61" s="17" t="s">
        <v>56</v>
      </c>
      <c r="B61" s="16">
        <v>179687461.10999998</v>
      </c>
      <c r="C61" s="16">
        <v>0</v>
      </c>
      <c r="D61" s="16">
        <v>9363145.4099522643</v>
      </c>
      <c r="E61" s="16">
        <v>6707751.3437779993</v>
      </c>
      <c r="F61" s="16">
        <v>6383446.79</v>
      </c>
      <c r="G61" s="16">
        <v>1411241.0219837106</v>
      </c>
      <c r="H61" s="16">
        <v>9499178.4000000004</v>
      </c>
      <c r="I61" s="16">
        <v>11827553.74</v>
      </c>
      <c r="J61" s="16">
        <v>53344594.800000019</v>
      </c>
      <c r="K61" s="16">
        <v>0</v>
      </c>
      <c r="L61" s="16">
        <v>0</v>
      </c>
      <c r="M61" s="16">
        <v>50.09</v>
      </c>
      <c r="N61" s="18">
        <f t="shared" si="1"/>
        <v>278224422.70571399</v>
      </c>
    </row>
    <row r="62" spans="1:14" ht="15" x14ac:dyDescent="0.2">
      <c r="A62" s="17" t="s">
        <v>57</v>
      </c>
      <c r="B62" s="16">
        <v>1230515312.4000001</v>
      </c>
      <c r="C62" s="16">
        <v>0</v>
      </c>
      <c r="D62" s="16">
        <v>9148034.5999999978</v>
      </c>
      <c r="E62" s="16">
        <v>54797971.475895993</v>
      </c>
      <c r="F62" s="16">
        <v>28622586.68</v>
      </c>
      <c r="G62" s="16">
        <v>0</v>
      </c>
      <c r="H62" s="16">
        <v>65051197.219999999</v>
      </c>
      <c r="I62" s="16">
        <v>53033289.579999998</v>
      </c>
      <c r="J62" s="16">
        <v>106079508.35999995</v>
      </c>
      <c r="K62" s="16">
        <v>0</v>
      </c>
      <c r="L62" s="16">
        <v>0</v>
      </c>
      <c r="M62" s="16">
        <v>224.64999999999998</v>
      </c>
      <c r="N62" s="18">
        <f t="shared" si="1"/>
        <v>1547248124.9658959</v>
      </c>
    </row>
    <row r="63" spans="1:14" ht="15" x14ac:dyDescent="0.2">
      <c r="A63" s="17" t="s">
        <v>58</v>
      </c>
      <c r="B63" s="16">
        <v>192501019.94999999</v>
      </c>
      <c r="C63" s="16">
        <v>0</v>
      </c>
      <c r="D63" s="16">
        <v>31034191.385027234</v>
      </c>
      <c r="E63" s="16">
        <v>6499424.4899999993</v>
      </c>
      <c r="F63" s="16">
        <v>1008653.93</v>
      </c>
      <c r="G63" s="16">
        <v>430781.79</v>
      </c>
      <c r="H63" s="16">
        <v>10176567.24</v>
      </c>
      <c r="I63" s="16">
        <v>1868881.96</v>
      </c>
      <c r="J63" s="16">
        <v>14235007.5</v>
      </c>
      <c r="K63" s="16">
        <v>0</v>
      </c>
      <c r="L63" s="16">
        <v>0</v>
      </c>
      <c r="M63" s="16">
        <v>7.91</v>
      </c>
      <c r="N63" s="18">
        <f t="shared" si="1"/>
        <v>257754536.15502724</v>
      </c>
    </row>
    <row r="64" spans="1:14" ht="15" x14ac:dyDescent="0.2">
      <c r="A64" s="17" t="s">
        <v>59</v>
      </c>
      <c r="B64" s="16">
        <v>312877846.92000002</v>
      </c>
      <c r="C64" s="16">
        <v>0</v>
      </c>
      <c r="D64" s="16">
        <v>112301730.90850139</v>
      </c>
      <c r="E64" s="16">
        <v>13271857.702501999</v>
      </c>
      <c r="F64" s="16">
        <v>1846129.21</v>
      </c>
      <c r="G64" s="16">
        <v>735299.95</v>
      </c>
      <c r="H64" s="16">
        <v>16540288.710000001</v>
      </c>
      <c r="I64" s="16">
        <v>3420595.99</v>
      </c>
      <c r="J64" s="16">
        <v>30176258.760000002</v>
      </c>
      <c r="K64" s="16">
        <v>0</v>
      </c>
      <c r="L64" s="16">
        <v>0</v>
      </c>
      <c r="M64" s="16">
        <v>14.48</v>
      </c>
      <c r="N64" s="18">
        <f t="shared" si="1"/>
        <v>491170022.63100338</v>
      </c>
    </row>
    <row r="65" spans="1:14" ht="15" x14ac:dyDescent="0.2">
      <c r="A65" s="17" t="s">
        <v>60</v>
      </c>
      <c r="B65" s="16">
        <v>174567082.29999998</v>
      </c>
      <c r="C65" s="16">
        <v>0</v>
      </c>
      <c r="D65" s="16">
        <v>29137800.215704191</v>
      </c>
      <c r="E65" s="16">
        <v>7062364.0699999994</v>
      </c>
      <c r="F65" s="16">
        <v>401944.79</v>
      </c>
      <c r="G65" s="16">
        <v>282236.34000000003</v>
      </c>
      <c r="H65" s="16">
        <v>9228489.5500000007</v>
      </c>
      <c r="I65" s="16">
        <v>744742.44</v>
      </c>
      <c r="J65" s="16">
        <v>17998918.379999999</v>
      </c>
      <c r="K65" s="16">
        <v>0</v>
      </c>
      <c r="L65" s="16">
        <v>0</v>
      </c>
      <c r="M65" s="16">
        <v>3.1399999999999997</v>
      </c>
      <c r="N65" s="18">
        <f t="shared" si="1"/>
        <v>239423581.22570416</v>
      </c>
    </row>
    <row r="66" spans="1:14" ht="15" x14ac:dyDescent="0.2">
      <c r="A66" s="17" t="s">
        <v>61</v>
      </c>
      <c r="B66" s="16">
        <v>97937964.810000002</v>
      </c>
      <c r="C66" s="16">
        <v>0</v>
      </c>
      <c r="D66" s="16">
        <v>21307701.494767517</v>
      </c>
      <c r="E66" s="16">
        <v>3951461.2521240003</v>
      </c>
      <c r="F66" s="16">
        <v>393277.52</v>
      </c>
      <c r="G66" s="16">
        <v>226531.8</v>
      </c>
      <c r="H66" s="16">
        <v>5177490.93</v>
      </c>
      <c r="I66" s="16">
        <v>728683.3</v>
      </c>
      <c r="J66" s="16">
        <v>7989766.200000003</v>
      </c>
      <c r="K66" s="16">
        <v>0</v>
      </c>
      <c r="L66" s="16">
        <v>0</v>
      </c>
      <c r="M66" s="16">
        <v>3.08</v>
      </c>
      <c r="N66" s="18">
        <f t="shared" si="1"/>
        <v>137712880.38689151</v>
      </c>
    </row>
    <row r="67" spans="1:14" ht="15" x14ac:dyDescent="0.2">
      <c r="A67" s="17" t="s">
        <v>62</v>
      </c>
      <c r="B67" s="16">
        <v>454195257.59000003</v>
      </c>
      <c r="C67" s="16">
        <v>0</v>
      </c>
      <c r="D67" s="16">
        <v>2195970.7500000005</v>
      </c>
      <c r="E67" s="16">
        <v>22996228.666744001</v>
      </c>
      <c r="F67" s="16">
        <v>10567572.970000001</v>
      </c>
      <c r="G67" s="16">
        <v>4778011.2839407846</v>
      </c>
      <c r="H67" s="16">
        <v>24011034.23</v>
      </c>
      <c r="I67" s="16">
        <v>19580101.690000001</v>
      </c>
      <c r="J67" s="16">
        <v>51478898.040000014</v>
      </c>
      <c r="K67" s="16">
        <v>0</v>
      </c>
      <c r="L67" s="16">
        <v>0</v>
      </c>
      <c r="M67" s="16">
        <v>82.93</v>
      </c>
      <c r="N67" s="18">
        <f t="shared" si="1"/>
        <v>589803158.15068483</v>
      </c>
    </row>
    <row r="68" spans="1:14" ht="15" x14ac:dyDescent="0.2">
      <c r="A68" s="17" t="s">
        <v>63</v>
      </c>
      <c r="B68" s="16">
        <v>287775378.91000003</v>
      </c>
      <c r="C68" s="16">
        <v>0</v>
      </c>
      <c r="D68" s="16">
        <v>3817821.8000000003</v>
      </c>
      <c r="E68" s="16">
        <v>11358442.689999999</v>
      </c>
      <c r="F68" s="16">
        <v>9319485.6199999992</v>
      </c>
      <c r="G68" s="16">
        <v>4621383.4294969104</v>
      </c>
      <c r="H68" s="16">
        <v>15213246.630000001</v>
      </c>
      <c r="I68" s="16">
        <v>17267586.09</v>
      </c>
      <c r="J68" s="16">
        <v>43234069.139999986</v>
      </c>
      <c r="K68" s="16">
        <v>0</v>
      </c>
      <c r="L68" s="16">
        <v>0</v>
      </c>
      <c r="M68" s="16">
        <v>73.14</v>
      </c>
      <c r="N68" s="18">
        <f t="shared" si="1"/>
        <v>392607487.44949687</v>
      </c>
    </row>
    <row r="69" spans="1:14" ht="15" x14ac:dyDescent="0.2">
      <c r="A69" s="17" t="s">
        <v>64</v>
      </c>
      <c r="B69" s="16">
        <v>902629458.52999997</v>
      </c>
      <c r="C69" s="16">
        <v>0</v>
      </c>
      <c r="D69" s="16">
        <v>3051512.1581215304</v>
      </c>
      <c r="E69" s="16">
        <v>35253764.07</v>
      </c>
      <c r="F69" s="16">
        <v>27504508.43</v>
      </c>
      <c r="G69" s="16">
        <v>4450961.3618779127</v>
      </c>
      <c r="H69" s="16">
        <v>47717510.159999996</v>
      </c>
      <c r="I69" s="16">
        <v>50961661.020000003</v>
      </c>
      <c r="J69" s="16">
        <v>100959085.79999997</v>
      </c>
      <c r="K69" s="16">
        <v>0</v>
      </c>
      <c r="L69" s="16">
        <v>0</v>
      </c>
      <c r="M69" s="16">
        <v>215.87</v>
      </c>
      <c r="N69" s="18">
        <f t="shared" si="1"/>
        <v>1172528677.3999994</v>
      </c>
    </row>
    <row r="70" spans="1:14" ht="15" x14ac:dyDescent="0.2">
      <c r="A70" s="17" t="s">
        <v>65</v>
      </c>
      <c r="B70" s="16">
        <v>197121972.64999998</v>
      </c>
      <c r="C70" s="16">
        <v>0</v>
      </c>
      <c r="D70" s="16">
        <v>43490541.189623713</v>
      </c>
      <c r="E70" s="16">
        <v>8080640.830343999</v>
      </c>
      <c r="F70" s="16">
        <v>6108260.8600000003</v>
      </c>
      <c r="G70" s="16">
        <v>2146481.66</v>
      </c>
      <c r="H70" s="16">
        <v>10420853.93</v>
      </c>
      <c r="I70" s="16">
        <v>11317676.17</v>
      </c>
      <c r="J70" s="16">
        <v>42913784.339999996</v>
      </c>
      <c r="K70" s="16">
        <v>0</v>
      </c>
      <c r="L70" s="16">
        <v>0</v>
      </c>
      <c r="M70" s="16">
        <v>47.94</v>
      </c>
      <c r="N70" s="18">
        <f t="shared" si="1"/>
        <v>321600259.56996769</v>
      </c>
    </row>
    <row r="71" spans="1:14" ht="15" x14ac:dyDescent="0.2">
      <c r="A71" s="17" t="s">
        <v>66</v>
      </c>
      <c r="B71" s="16">
        <v>783539032.1400001</v>
      </c>
      <c r="C71" s="16">
        <v>0</v>
      </c>
      <c r="D71" s="16">
        <v>9687091.2400000021</v>
      </c>
      <c r="E71" s="16">
        <v>19855688.153107997</v>
      </c>
      <c r="F71" s="16">
        <v>3846102.53</v>
      </c>
      <c r="G71" s="16">
        <v>1656281.7</v>
      </c>
      <c r="H71" s="16">
        <v>41421794.270000003</v>
      </c>
      <c r="I71" s="16">
        <v>7126241.6399999997</v>
      </c>
      <c r="J71" s="16">
        <v>35865575.280000009</v>
      </c>
      <c r="K71" s="16">
        <v>0</v>
      </c>
      <c r="L71" s="16">
        <v>0</v>
      </c>
      <c r="M71" s="16">
        <v>30.18</v>
      </c>
      <c r="N71" s="18">
        <f t="shared" si="1"/>
        <v>902997837.13310802</v>
      </c>
    </row>
    <row r="72" spans="1:14" ht="15" x14ac:dyDescent="0.2">
      <c r="A72" s="17" t="s">
        <v>67</v>
      </c>
      <c r="B72" s="16">
        <v>3749882942.9499989</v>
      </c>
      <c r="C72" s="16">
        <v>0</v>
      </c>
      <c r="D72" s="16">
        <v>20214842.830591671</v>
      </c>
      <c r="E72" s="16">
        <v>182116151.75741202</v>
      </c>
      <c r="F72" s="16">
        <v>111910750.2</v>
      </c>
      <c r="G72" s="16">
        <v>0</v>
      </c>
      <c r="H72" s="16">
        <v>198237577.72</v>
      </c>
      <c r="I72" s="16">
        <v>207353557.91999999</v>
      </c>
      <c r="J72" s="16">
        <v>525465643.8599999</v>
      </c>
      <c r="K72" s="16">
        <v>0</v>
      </c>
      <c r="L72" s="16">
        <v>0</v>
      </c>
      <c r="M72" s="16">
        <v>878.36000000000013</v>
      </c>
      <c r="N72" s="18">
        <f t="shared" ref="N72:N103" si="2">SUM(B72:M72)</f>
        <v>4995182345.5980015</v>
      </c>
    </row>
    <row r="73" spans="1:14" ht="15" x14ac:dyDescent="0.2">
      <c r="A73" s="17" t="s">
        <v>68</v>
      </c>
      <c r="B73" s="16">
        <v>1500124697.1900001</v>
      </c>
      <c r="C73" s="16">
        <v>0</v>
      </c>
      <c r="D73" s="16">
        <v>45202754.611753441</v>
      </c>
      <c r="E73" s="16">
        <v>73236187.586608008</v>
      </c>
      <c r="F73" s="16">
        <v>41537907.32</v>
      </c>
      <c r="G73" s="16">
        <v>19680141.974460106</v>
      </c>
      <c r="H73" s="16">
        <v>79304098.5</v>
      </c>
      <c r="I73" s="16">
        <v>76963409.760000005</v>
      </c>
      <c r="J73" s="16">
        <v>228889201.13999996</v>
      </c>
      <c r="K73" s="16">
        <v>0</v>
      </c>
      <c r="L73" s="16">
        <v>0</v>
      </c>
      <c r="M73" s="16">
        <v>326.02</v>
      </c>
      <c r="N73" s="18">
        <f t="shared" si="2"/>
        <v>2064938724.1028214</v>
      </c>
    </row>
    <row r="74" spans="1:14" ht="15" x14ac:dyDescent="0.2">
      <c r="A74" s="17" t="s">
        <v>69</v>
      </c>
      <c r="B74" s="16">
        <v>903865412.04000008</v>
      </c>
      <c r="C74" s="16">
        <v>0</v>
      </c>
      <c r="D74" s="16">
        <v>8144589.5199999996</v>
      </c>
      <c r="E74" s="16">
        <v>44647203.177524</v>
      </c>
      <c r="F74" s="16">
        <v>30157777.469999999</v>
      </c>
      <c r="G74" s="16">
        <v>34270044.463272274</v>
      </c>
      <c r="H74" s="16">
        <v>47782848.850000001</v>
      </c>
      <c r="I74" s="16">
        <v>55877764.060000002</v>
      </c>
      <c r="J74" s="16">
        <v>122787262.79999995</v>
      </c>
      <c r="K74" s="16">
        <v>0</v>
      </c>
      <c r="L74" s="16">
        <v>0</v>
      </c>
      <c r="M74" s="16">
        <v>236.7</v>
      </c>
      <c r="N74" s="18">
        <f t="shared" si="2"/>
        <v>1247533139.0807965</v>
      </c>
    </row>
    <row r="75" spans="1:14" ht="15" x14ac:dyDescent="0.2">
      <c r="A75" s="17" t="s">
        <v>70</v>
      </c>
      <c r="B75" s="16">
        <v>141403170.63</v>
      </c>
      <c r="C75" s="16">
        <v>0</v>
      </c>
      <c r="D75" s="16">
        <v>25245645.542194154</v>
      </c>
      <c r="E75" s="16">
        <v>5726155.6499999994</v>
      </c>
      <c r="F75" s="16">
        <v>548205.03</v>
      </c>
      <c r="G75" s="16">
        <v>241386.35</v>
      </c>
      <c r="H75" s="16">
        <v>7475279.2199999997</v>
      </c>
      <c r="I75" s="16">
        <v>1015740.36</v>
      </c>
      <c r="J75" s="16">
        <v>13837533.479999997</v>
      </c>
      <c r="K75" s="16">
        <v>0</v>
      </c>
      <c r="L75" s="16">
        <v>0</v>
      </c>
      <c r="M75" s="16">
        <v>4.3</v>
      </c>
      <c r="N75" s="18">
        <f t="shared" si="2"/>
        <v>195493120.56219417</v>
      </c>
    </row>
    <row r="76" spans="1:14" ht="15" x14ac:dyDescent="0.2">
      <c r="A76" s="17" t="s">
        <v>71</v>
      </c>
      <c r="B76" s="16">
        <v>138093842.05000001</v>
      </c>
      <c r="C76" s="16">
        <v>0</v>
      </c>
      <c r="D76" s="16">
        <v>36357068.294376455</v>
      </c>
      <c r="E76" s="16">
        <v>5379759.2987200003</v>
      </c>
      <c r="F76" s="16">
        <v>986985.74</v>
      </c>
      <c r="G76" s="16">
        <v>568186.31999999995</v>
      </c>
      <c r="H76" s="16">
        <v>7300331.5499999998</v>
      </c>
      <c r="I76" s="16">
        <v>1828734.12</v>
      </c>
      <c r="J76" s="16">
        <v>20547977.400000006</v>
      </c>
      <c r="K76" s="16">
        <v>0</v>
      </c>
      <c r="L76" s="16">
        <v>0</v>
      </c>
      <c r="M76" s="16">
        <v>7.73</v>
      </c>
      <c r="N76" s="18">
        <f t="shared" si="2"/>
        <v>211062892.50309649</v>
      </c>
    </row>
    <row r="77" spans="1:14" ht="15" x14ac:dyDescent="0.2">
      <c r="A77" s="17" t="s">
        <v>72</v>
      </c>
      <c r="B77" s="16">
        <v>171605838.61000001</v>
      </c>
      <c r="C77" s="16">
        <v>0</v>
      </c>
      <c r="D77" s="16">
        <v>30022959.30183896</v>
      </c>
      <c r="E77" s="16">
        <v>6965747.9095619991</v>
      </c>
      <c r="F77" s="16">
        <v>1159247.8</v>
      </c>
      <c r="G77" s="16">
        <v>401072.7</v>
      </c>
      <c r="H77" s="16">
        <v>9071943.3900000006</v>
      </c>
      <c r="I77" s="16">
        <v>2147909.4500000002</v>
      </c>
      <c r="J77" s="16">
        <v>13962088.799999995</v>
      </c>
      <c r="K77" s="16">
        <v>0</v>
      </c>
      <c r="L77" s="16">
        <v>0</v>
      </c>
      <c r="M77" s="16">
        <v>9.09</v>
      </c>
      <c r="N77" s="18">
        <f t="shared" si="2"/>
        <v>235336817.05140096</v>
      </c>
    </row>
    <row r="78" spans="1:14" ht="15" x14ac:dyDescent="0.2">
      <c r="A78" s="17" t="s">
        <v>73</v>
      </c>
      <c r="B78" s="16">
        <v>66625461.07</v>
      </c>
      <c r="C78" s="16">
        <v>0</v>
      </c>
      <c r="D78" s="16">
        <v>12429979.445755087</v>
      </c>
      <c r="E78" s="16">
        <v>2696569.8400000003</v>
      </c>
      <c r="F78" s="16">
        <v>411695.48</v>
      </c>
      <c r="G78" s="16">
        <v>133690.9</v>
      </c>
      <c r="H78" s="16">
        <v>3522155.29</v>
      </c>
      <c r="I78" s="16">
        <v>762808.96</v>
      </c>
      <c r="J78" s="16">
        <v>5987610</v>
      </c>
      <c r="K78" s="16">
        <v>0</v>
      </c>
      <c r="L78" s="16">
        <v>0</v>
      </c>
      <c r="M78" s="16">
        <v>3.23</v>
      </c>
      <c r="N78" s="18">
        <f t="shared" si="2"/>
        <v>92569974.215755105</v>
      </c>
    </row>
    <row r="79" spans="1:14" ht="15" x14ac:dyDescent="0.2">
      <c r="A79" s="17" t="s">
        <v>74</v>
      </c>
      <c r="B79" s="16">
        <v>291619446.56999999</v>
      </c>
      <c r="C79" s="16">
        <v>0</v>
      </c>
      <c r="D79" s="16">
        <v>82333752.12044239</v>
      </c>
      <c r="E79" s="16">
        <v>10879478.338118002</v>
      </c>
      <c r="F79" s="16">
        <v>2069311.5</v>
      </c>
      <c r="G79" s="16">
        <v>995254.47</v>
      </c>
      <c r="H79" s="16">
        <v>15416463.289999999</v>
      </c>
      <c r="I79" s="16">
        <v>3834118.74</v>
      </c>
      <c r="J79" s="16">
        <v>32435169.120000001</v>
      </c>
      <c r="K79" s="16">
        <v>0</v>
      </c>
      <c r="L79" s="16">
        <v>0</v>
      </c>
      <c r="M79" s="16">
        <v>16.23</v>
      </c>
      <c r="N79" s="18">
        <f t="shared" si="2"/>
        <v>439583010.37856048</v>
      </c>
    </row>
    <row r="80" spans="1:14" ht="15" x14ac:dyDescent="0.2">
      <c r="A80" s="17" t="s">
        <v>75</v>
      </c>
      <c r="B80" s="16">
        <v>167206853.05000001</v>
      </c>
      <c r="C80" s="16">
        <v>0</v>
      </c>
      <c r="D80" s="16">
        <v>91856803.977035552</v>
      </c>
      <c r="E80" s="16">
        <v>6777895.7700000005</v>
      </c>
      <c r="F80" s="16">
        <v>669546.86</v>
      </c>
      <c r="G80" s="16">
        <v>415927.24</v>
      </c>
      <c r="H80" s="16">
        <v>8839391</v>
      </c>
      <c r="I80" s="16">
        <v>1240568.26</v>
      </c>
      <c r="J80" s="16">
        <v>20962367.819999997</v>
      </c>
      <c r="K80" s="16">
        <v>0</v>
      </c>
      <c r="L80" s="16">
        <v>0</v>
      </c>
      <c r="M80" s="16">
        <v>5.25</v>
      </c>
      <c r="N80" s="18">
        <f t="shared" si="2"/>
        <v>297969359.22703558</v>
      </c>
    </row>
    <row r="81" spans="1:14" ht="15" x14ac:dyDescent="0.2">
      <c r="A81" s="17" t="s">
        <v>76</v>
      </c>
      <c r="B81" s="16">
        <v>89447720.930000007</v>
      </c>
      <c r="C81" s="16">
        <v>0</v>
      </c>
      <c r="D81" s="16">
        <v>21942295.644368224</v>
      </c>
      <c r="E81" s="16">
        <v>3487134.1819740003</v>
      </c>
      <c r="F81" s="16">
        <v>1738871.7</v>
      </c>
      <c r="G81" s="16">
        <v>857849.94</v>
      </c>
      <c r="H81" s="16">
        <v>4728654.1500000004</v>
      </c>
      <c r="I81" s="16">
        <v>3221864.18</v>
      </c>
      <c r="J81" s="16">
        <v>24508495.079999998</v>
      </c>
      <c r="K81" s="16">
        <v>0</v>
      </c>
      <c r="L81" s="16">
        <v>0</v>
      </c>
      <c r="M81" s="16">
        <v>13.64</v>
      </c>
      <c r="N81" s="18">
        <f t="shared" si="2"/>
        <v>149932899.44634223</v>
      </c>
    </row>
    <row r="82" spans="1:14" ht="15" x14ac:dyDescent="0.2">
      <c r="A82" s="17" t="s">
        <v>77</v>
      </c>
      <c r="B82" s="16">
        <v>1420327502.98</v>
      </c>
      <c r="C82" s="16">
        <v>0</v>
      </c>
      <c r="D82" s="16">
        <v>13161586.609999999</v>
      </c>
      <c r="E82" s="16">
        <v>66330581.899860002</v>
      </c>
      <c r="F82" s="16">
        <v>50115257.670000002</v>
      </c>
      <c r="G82" s="16">
        <v>35792266.992399089</v>
      </c>
      <c r="H82" s="16">
        <v>75085619.480000004</v>
      </c>
      <c r="I82" s="16">
        <v>92855932.319999993</v>
      </c>
      <c r="J82" s="16">
        <v>203441466.96000001</v>
      </c>
      <c r="K82" s="16">
        <v>0</v>
      </c>
      <c r="L82" s="16">
        <v>0</v>
      </c>
      <c r="M82" s="16">
        <v>393.33</v>
      </c>
      <c r="N82" s="18">
        <f t="shared" si="2"/>
        <v>1957110608.2422588</v>
      </c>
    </row>
    <row r="83" spans="1:14" ht="15" x14ac:dyDescent="0.2">
      <c r="A83" s="17" t="s">
        <v>78</v>
      </c>
      <c r="B83" s="16">
        <v>431035002.27999997</v>
      </c>
      <c r="C83" s="16">
        <v>0</v>
      </c>
      <c r="D83" s="16">
        <v>27002582.239275306</v>
      </c>
      <c r="E83" s="16">
        <v>20053759.083466001</v>
      </c>
      <c r="F83" s="16">
        <v>5549221.7300000004</v>
      </c>
      <c r="G83" s="16">
        <v>2525272.5499999998</v>
      </c>
      <c r="H83" s="16">
        <v>22786667.23</v>
      </c>
      <c r="I83" s="16">
        <v>10281861.890000001</v>
      </c>
      <c r="J83" s="16">
        <v>44031147.479999997</v>
      </c>
      <c r="K83" s="16">
        <v>0</v>
      </c>
      <c r="L83" s="16">
        <v>0</v>
      </c>
      <c r="M83" s="16">
        <v>43.54</v>
      </c>
      <c r="N83" s="18">
        <f t="shared" si="2"/>
        <v>563265558.02274132</v>
      </c>
    </row>
    <row r="84" spans="1:14" ht="15" x14ac:dyDescent="0.2">
      <c r="A84" s="17" t="s">
        <v>79</v>
      </c>
      <c r="B84" s="16">
        <v>149146797.71000001</v>
      </c>
      <c r="C84" s="16">
        <v>0</v>
      </c>
      <c r="D84" s="16">
        <v>20334529.417405065</v>
      </c>
      <c r="E84" s="16">
        <v>5692489.7486739997</v>
      </c>
      <c r="F84" s="16">
        <v>1113744.6100000001</v>
      </c>
      <c r="G84" s="16">
        <v>230999.6004791056</v>
      </c>
      <c r="H84" s="16">
        <v>7884646.0999999996</v>
      </c>
      <c r="I84" s="16">
        <v>2063598.99</v>
      </c>
      <c r="J84" s="16">
        <v>18106306.560000002</v>
      </c>
      <c r="K84" s="16">
        <v>0</v>
      </c>
      <c r="L84" s="16">
        <v>0</v>
      </c>
      <c r="M84" s="16">
        <v>8.73</v>
      </c>
      <c r="N84" s="18">
        <f t="shared" si="2"/>
        <v>204573121.46655819</v>
      </c>
    </row>
    <row r="85" spans="1:14" ht="15" x14ac:dyDescent="0.2">
      <c r="A85" s="17" t="s">
        <v>80</v>
      </c>
      <c r="B85" s="16">
        <v>132892747.91</v>
      </c>
      <c r="C85" s="16">
        <v>0</v>
      </c>
      <c r="D85" s="16">
        <v>19707941.918836504</v>
      </c>
      <c r="E85" s="16">
        <v>5401718.6115980009</v>
      </c>
      <c r="F85" s="16">
        <v>526536.85</v>
      </c>
      <c r="G85" s="16">
        <v>241386.35</v>
      </c>
      <c r="H85" s="16">
        <v>7025375.6900000004</v>
      </c>
      <c r="I85" s="16">
        <v>975592.52</v>
      </c>
      <c r="J85" s="16">
        <v>10673780.760000002</v>
      </c>
      <c r="K85" s="16">
        <v>0</v>
      </c>
      <c r="L85" s="16">
        <v>0</v>
      </c>
      <c r="M85" s="16">
        <v>4.12</v>
      </c>
      <c r="N85" s="18">
        <f t="shared" si="2"/>
        <v>177445084.73043451</v>
      </c>
    </row>
    <row r="86" spans="1:14" ht="15" x14ac:dyDescent="0.2">
      <c r="A86" s="17" t="s">
        <v>81</v>
      </c>
      <c r="B86" s="16">
        <v>1680281316.2999997</v>
      </c>
      <c r="C86" s="16">
        <v>0</v>
      </c>
      <c r="D86" s="16">
        <v>8544950.5300000012</v>
      </c>
      <c r="E86" s="16">
        <v>80383612.672521994</v>
      </c>
      <c r="F86" s="16">
        <v>31443784.140000001</v>
      </c>
      <c r="G86" s="16">
        <v>8165892.1803417951</v>
      </c>
      <c r="H86" s="16">
        <v>88828078.930000007</v>
      </c>
      <c r="I86" s="16">
        <v>58260538.380000003</v>
      </c>
      <c r="J86" s="16">
        <v>89816593.859999955</v>
      </c>
      <c r="K86" s="16">
        <v>0</v>
      </c>
      <c r="L86" s="16">
        <v>0</v>
      </c>
      <c r="M86" s="16">
        <v>246.79000000000002</v>
      </c>
      <c r="N86" s="18">
        <f t="shared" si="2"/>
        <v>2045725013.7828636</v>
      </c>
    </row>
    <row r="87" spans="1:14" ht="15" x14ac:dyDescent="0.2">
      <c r="A87" s="17" t="s">
        <v>82</v>
      </c>
      <c r="B87" s="16">
        <v>234230846.15000001</v>
      </c>
      <c r="C87" s="16">
        <v>0</v>
      </c>
      <c r="D87" s="16">
        <v>24643054.746343598</v>
      </c>
      <c r="E87" s="16">
        <v>8982676.8545600008</v>
      </c>
      <c r="F87" s="16">
        <v>892729.15</v>
      </c>
      <c r="G87" s="16">
        <v>505054.51</v>
      </c>
      <c r="H87" s="16">
        <v>12382614.68</v>
      </c>
      <c r="I87" s="16">
        <v>1654091.02</v>
      </c>
      <c r="J87" s="16">
        <v>20309267.339999989</v>
      </c>
      <c r="K87" s="16">
        <v>0</v>
      </c>
      <c r="L87" s="16">
        <v>0</v>
      </c>
      <c r="M87" s="16">
        <v>6.99</v>
      </c>
      <c r="N87" s="18">
        <f t="shared" si="2"/>
        <v>303600341.44090354</v>
      </c>
    </row>
    <row r="88" spans="1:14" ht="15" x14ac:dyDescent="0.2">
      <c r="A88" s="17" t="s">
        <v>83</v>
      </c>
      <c r="B88" s="16">
        <v>189681028.06999999</v>
      </c>
      <c r="C88" s="16">
        <v>0</v>
      </c>
      <c r="D88" s="16">
        <v>8313235.5529845152</v>
      </c>
      <c r="E88" s="16">
        <v>7823202.4123880006</v>
      </c>
      <c r="F88" s="16">
        <v>4381306.6500000004</v>
      </c>
      <c r="G88" s="16">
        <v>1288631.73</v>
      </c>
      <c r="H88" s="16">
        <v>10027488.359999999</v>
      </c>
      <c r="I88" s="16">
        <v>8117893.2999999998</v>
      </c>
      <c r="J88" s="16">
        <v>30915695.699999988</v>
      </c>
      <c r="K88" s="16">
        <v>0</v>
      </c>
      <c r="L88" s="16">
        <v>0</v>
      </c>
      <c r="M88" s="16">
        <v>34.380000000000003</v>
      </c>
      <c r="N88" s="18">
        <f t="shared" si="2"/>
        <v>260548516.1553725</v>
      </c>
    </row>
    <row r="89" spans="1:14" ht="15" x14ac:dyDescent="0.2">
      <c r="A89" s="17" t="s">
        <v>84</v>
      </c>
      <c r="B89" s="16">
        <v>328909929.55000001</v>
      </c>
      <c r="C89" s="16">
        <v>0</v>
      </c>
      <c r="D89" s="16">
        <v>22327747.14500083</v>
      </c>
      <c r="E89" s="16">
        <v>13263535.815618001</v>
      </c>
      <c r="F89" s="16">
        <v>3684674.56</v>
      </c>
      <c r="G89" s="16">
        <v>1504022.62</v>
      </c>
      <c r="H89" s="16">
        <v>17387824.829999998</v>
      </c>
      <c r="I89" s="16">
        <v>6827140.2300000004</v>
      </c>
      <c r="J89" s="16">
        <v>31748674.5</v>
      </c>
      <c r="K89" s="16">
        <v>0</v>
      </c>
      <c r="L89" s="16">
        <v>0</v>
      </c>
      <c r="M89" s="16">
        <v>28.910000000000004</v>
      </c>
      <c r="N89" s="18">
        <f t="shared" si="2"/>
        <v>425653578.16061884</v>
      </c>
    </row>
    <row r="90" spans="1:14" ht="15" x14ac:dyDescent="0.2">
      <c r="A90" s="17" t="s">
        <v>85</v>
      </c>
      <c r="B90" s="16">
        <v>1629975486.1899998</v>
      </c>
      <c r="C90" s="16">
        <v>0</v>
      </c>
      <c r="D90" s="16">
        <v>8086703.6949596554</v>
      </c>
      <c r="E90" s="16">
        <v>83440475.305509999</v>
      </c>
      <c r="F90" s="16">
        <v>49981998.340000004</v>
      </c>
      <c r="G90" s="16">
        <v>13356967.9562013</v>
      </c>
      <c r="H90" s="16">
        <v>86168661.010000005</v>
      </c>
      <c r="I90" s="16">
        <v>92609023.099999994</v>
      </c>
      <c r="J90" s="16">
        <v>185074960.13999999</v>
      </c>
      <c r="K90" s="16">
        <v>0</v>
      </c>
      <c r="L90" s="16">
        <v>0</v>
      </c>
      <c r="M90" s="16">
        <v>392.28999999999996</v>
      </c>
      <c r="N90" s="18">
        <f t="shared" si="2"/>
        <v>2148694668.0266705</v>
      </c>
    </row>
    <row r="91" spans="1:14" ht="15" x14ac:dyDescent="0.2">
      <c r="A91" s="17" t="s">
        <v>86</v>
      </c>
      <c r="B91" s="16">
        <v>65182674.510000005</v>
      </c>
      <c r="C91" s="16">
        <v>0</v>
      </c>
      <c r="D91" s="16">
        <v>27231366.998399429</v>
      </c>
      <c r="E91" s="16">
        <v>2482244.9500000002</v>
      </c>
      <c r="F91" s="16">
        <v>1160331.21</v>
      </c>
      <c r="G91" s="16">
        <v>501340.87</v>
      </c>
      <c r="H91" s="16">
        <v>3445882.37</v>
      </c>
      <c r="I91" s="16">
        <v>2149916.85</v>
      </c>
      <c r="J91" s="16">
        <v>14273163.539999997</v>
      </c>
      <c r="K91" s="16">
        <v>0</v>
      </c>
      <c r="L91" s="16">
        <v>0</v>
      </c>
      <c r="M91" s="16">
        <v>9.1000000000000014</v>
      </c>
      <c r="N91" s="18">
        <f t="shared" si="2"/>
        <v>116426930.39839941</v>
      </c>
    </row>
    <row r="92" spans="1:14" ht="15" x14ac:dyDescent="0.2">
      <c r="A92" s="17" t="s">
        <v>87</v>
      </c>
      <c r="B92" s="16">
        <v>97589879.949999988</v>
      </c>
      <c r="C92" s="16">
        <v>0</v>
      </c>
      <c r="D92" s="16">
        <v>826364.68999999983</v>
      </c>
      <c r="E92" s="16">
        <v>3300778.5187999997</v>
      </c>
      <c r="F92" s="16">
        <v>248100.69</v>
      </c>
      <c r="G92" s="16">
        <v>155972.72</v>
      </c>
      <c r="H92" s="16">
        <v>5159089.42</v>
      </c>
      <c r="I92" s="16">
        <v>459692.77</v>
      </c>
      <c r="J92" s="16">
        <v>5549975.1000000015</v>
      </c>
      <c r="K92" s="16">
        <v>0</v>
      </c>
      <c r="L92" s="16">
        <v>0</v>
      </c>
      <c r="M92" s="16">
        <v>1.94</v>
      </c>
      <c r="N92" s="18">
        <f t="shared" si="2"/>
        <v>113289855.79879999</v>
      </c>
    </row>
    <row r="93" spans="1:14" ht="15" x14ac:dyDescent="0.2">
      <c r="A93" s="17" t="s">
        <v>88</v>
      </c>
      <c r="B93" s="16">
        <v>924720235.71000004</v>
      </c>
      <c r="C93" s="16">
        <v>0</v>
      </c>
      <c r="D93" s="16">
        <v>7490311.3009284511</v>
      </c>
      <c r="E93" s="16">
        <v>45097432.168232001</v>
      </c>
      <c r="F93" s="16">
        <v>40508668.609999999</v>
      </c>
      <c r="G93" s="16">
        <v>6746990.6134321596</v>
      </c>
      <c r="H93" s="16">
        <v>48885339.189999998</v>
      </c>
      <c r="I93" s="16">
        <v>75056387.340000004</v>
      </c>
      <c r="J93" s="16">
        <v>191059186.86000001</v>
      </c>
      <c r="K93" s="16">
        <v>0</v>
      </c>
      <c r="L93" s="16">
        <v>0</v>
      </c>
      <c r="M93" s="16">
        <v>317.93</v>
      </c>
      <c r="N93" s="18">
        <f t="shared" si="2"/>
        <v>1339564869.7225926</v>
      </c>
    </row>
    <row r="94" spans="1:14" ht="15" x14ac:dyDescent="0.2">
      <c r="A94" s="17" t="s">
        <v>89</v>
      </c>
      <c r="B94" s="16">
        <v>621008623.50999999</v>
      </c>
      <c r="C94" s="16">
        <v>0</v>
      </c>
      <c r="D94" s="16">
        <v>9624560.620000001</v>
      </c>
      <c r="E94" s="16">
        <v>30438013.487163998</v>
      </c>
      <c r="F94" s="16">
        <v>18317198.719999999</v>
      </c>
      <c r="G94" s="16">
        <v>8707041.1313592121</v>
      </c>
      <c r="H94" s="16">
        <v>32829623.52</v>
      </c>
      <c r="I94" s="16">
        <v>33938976.75</v>
      </c>
      <c r="J94" s="16">
        <v>90234618.120000035</v>
      </c>
      <c r="K94" s="16">
        <v>0</v>
      </c>
      <c r="L94" s="16">
        <v>0</v>
      </c>
      <c r="M94" s="16">
        <v>143.76</v>
      </c>
      <c r="N94" s="18">
        <f t="shared" si="2"/>
        <v>845098799.61852324</v>
      </c>
    </row>
    <row r="95" spans="1:14" ht="15" x14ac:dyDescent="0.2">
      <c r="A95" s="17" t="s">
        <v>90</v>
      </c>
      <c r="B95" s="16">
        <v>109883833.79999998</v>
      </c>
      <c r="C95" s="16">
        <v>0</v>
      </c>
      <c r="D95" s="16">
        <v>20147257.135751925</v>
      </c>
      <c r="E95" s="16">
        <v>4465127.6799999988</v>
      </c>
      <c r="F95" s="16">
        <v>898146.19</v>
      </c>
      <c r="G95" s="16">
        <v>404786.33</v>
      </c>
      <c r="H95" s="16">
        <v>5809009.3499999996</v>
      </c>
      <c r="I95" s="16">
        <v>1664127.98</v>
      </c>
      <c r="J95" s="16">
        <v>14422592.159999995</v>
      </c>
      <c r="K95" s="16">
        <v>0</v>
      </c>
      <c r="L95" s="16">
        <v>0</v>
      </c>
      <c r="M95" s="16">
        <v>7.04</v>
      </c>
      <c r="N95" s="18">
        <f t="shared" si="2"/>
        <v>157694887.6657519</v>
      </c>
    </row>
    <row r="96" spans="1:14" ht="15" x14ac:dyDescent="0.2">
      <c r="A96" s="17" t="s">
        <v>91</v>
      </c>
      <c r="B96" s="16">
        <v>360605831.14999998</v>
      </c>
      <c r="C96" s="16">
        <v>0</v>
      </c>
      <c r="D96" s="16">
        <v>53307869.298407651</v>
      </c>
      <c r="E96" s="16">
        <v>10442668.93</v>
      </c>
      <c r="F96" s="16">
        <v>5033518.97</v>
      </c>
      <c r="G96" s="16">
        <v>2209613.48</v>
      </c>
      <c r="H96" s="16">
        <v>19063428.800000001</v>
      </c>
      <c r="I96" s="16">
        <v>9326343.2899999991</v>
      </c>
      <c r="J96" s="16">
        <v>48874891.860000014</v>
      </c>
      <c r="K96" s="16">
        <v>0</v>
      </c>
      <c r="L96" s="16">
        <v>0</v>
      </c>
      <c r="M96" s="16">
        <v>39.5</v>
      </c>
      <c r="N96" s="18">
        <f t="shared" si="2"/>
        <v>508864205.27840775</v>
      </c>
    </row>
    <row r="97" spans="1:14" ht="15" x14ac:dyDescent="0.2">
      <c r="A97" s="17" t="s">
        <v>92</v>
      </c>
      <c r="B97" s="16">
        <v>175106866.09999999</v>
      </c>
      <c r="C97" s="16">
        <v>0</v>
      </c>
      <c r="D97" s="16">
        <v>71285549.500938579</v>
      </c>
      <c r="E97" s="16">
        <v>7035172.2907699989</v>
      </c>
      <c r="F97" s="16">
        <v>2323912.65</v>
      </c>
      <c r="G97" s="16">
        <v>1132659.01</v>
      </c>
      <c r="H97" s="16">
        <v>9257025.2200000007</v>
      </c>
      <c r="I97" s="16">
        <v>4305855.87</v>
      </c>
      <c r="J97" s="16">
        <v>33216145.379999999</v>
      </c>
      <c r="K97" s="16">
        <v>0</v>
      </c>
      <c r="L97" s="16">
        <v>0</v>
      </c>
      <c r="M97" s="16">
        <v>18.23</v>
      </c>
      <c r="N97" s="18">
        <f t="shared" si="2"/>
        <v>303663204.25170857</v>
      </c>
    </row>
    <row r="98" spans="1:14" ht="15" x14ac:dyDescent="0.2">
      <c r="A98" s="17" t="s">
        <v>93</v>
      </c>
      <c r="B98" s="16">
        <v>486335093.50999999</v>
      </c>
      <c r="C98" s="16">
        <v>0</v>
      </c>
      <c r="D98" s="16">
        <v>70089228.689374119</v>
      </c>
      <c r="E98" s="16">
        <v>24092721.458951999</v>
      </c>
      <c r="F98" s="16">
        <v>5404044.9000000004</v>
      </c>
      <c r="G98" s="16">
        <v>2655249.81</v>
      </c>
      <c r="H98" s="16">
        <v>25710106.789999999</v>
      </c>
      <c r="I98" s="16">
        <v>10012871.359999999</v>
      </c>
      <c r="J98" s="16">
        <v>64041933.419999987</v>
      </c>
      <c r="K98" s="16">
        <v>0</v>
      </c>
      <c r="L98" s="16">
        <v>0</v>
      </c>
      <c r="M98" s="16">
        <v>42.4</v>
      </c>
      <c r="N98" s="18">
        <f t="shared" si="2"/>
        <v>688341292.33832586</v>
      </c>
    </row>
    <row r="99" spans="1:14" ht="15" x14ac:dyDescent="0.2">
      <c r="A99" s="17" t="s">
        <v>94</v>
      </c>
      <c r="B99" s="16">
        <v>348856705.76999998</v>
      </c>
      <c r="C99" s="16">
        <v>0</v>
      </c>
      <c r="D99" s="16">
        <v>40285543.043300912</v>
      </c>
      <c r="E99" s="16">
        <v>13527487.25</v>
      </c>
      <c r="F99" s="16">
        <v>2003223.54</v>
      </c>
      <c r="G99" s="16">
        <v>716731.77</v>
      </c>
      <c r="H99" s="16">
        <v>18442311.239999998</v>
      </c>
      <c r="I99" s="16">
        <v>3711667.83</v>
      </c>
      <c r="J99" s="16">
        <v>41993717.219999991</v>
      </c>
      <c r="K99" s="16">
        <v>0</v>
      </c>
      <c r="L99" s="16">
        <v>0</v>
      </c>
      <c r="M99" s="16">
        <v>15.71</v>
      </c>
      <c r="N99" s="18">
        <f t="shared" si="2"/>
        <v>469537403.37330085</v>
      </c>
    </row>
    <row r="100" spans="1:14" ht="15" x14ac:dyDescent="0.2">
      <c r="A100" s="17" t="s">
        <v>95</v>
      </c>
      <c r="B100" s="16">
        <v>392074720.87</v>
      </c>
      <c r="C100" s="16">
        <v>0</v>
      </c>
      <c r="D100" s="16">
        <v>61790531.14678067</v>
      </c>
      <c r="E100" s="16">
        <v>14401651.897344001</v>
      </c>
      <c r="F100" s="16">
        <v>2249157.42</v>
      </c>
      <c r="G100" s="16">
        <v>946977.2</v>
      </c>
      <c r="H100" s="16">
        <v>20727031.789999999</v>
      </c>
      <c r="I100" s="16">
        <v>4167345.82</v>
      </c>
      <c r="J100" s="16">
        <v>32474202.300000012</v>
      </c>
      <c r="K100" s="16">
        <v>0</v>
      </c>
      <c r="L100" s="16">
        <v>0</v>
      </c>
      <c r="M100" s="16">
        <v>17.649999999999999</v>
      </c>
      <c r="N100" s="18">
        <f t="shared" si="2"/>
        <v>528831636.09412467</v>
      </c>
    </row>
    <row r="101" spans="1:14" ht="15" x14ac:dyDescent="0.2">
      <c r="A101" s="17" t="s">
        <v>96</v>
      </c>
      <c r="B101" s="16">
        <v>77602746.099999994</v>
      </c>
      <c r="C101" s="16">
        <v>0</v>
      </c>
      <c r="D101" s="16">
        <v>17930259.800706755</v>
      </c>
      <c r="E101" s="16">
        <v>2636930.5055539999</v>
      </c>
      <c r="F101" s="16">
        <v>268685.46999999997</v>
      </c>
      <c r="G101" s="16">
        <v>141118.17000000001</v>
      </c>
      <c r="H101" s="16">
        <v>4102469.51</v>
      </c>
      <c r="I101" s="16">
        <v>497833.22</v>
      </c>
      <c r="J101" s="16">
        <v>7494678</v>
      </c>
      <c r="K101" s="16">
        <v>0</v>
      </c>
      <c r="L101" s="16">
        <v>0</v>
      </c>
      <c r="M101" s="16">
        <v>2.1</v>
      </c>
      <c r="N101" s="18">
        <f t="shared" si="2"/>
        <v>110674722.87626076</v>
      </c>
    </row>
    <row r="102" spans="1:14" ht="15" x14ac:dyDescent="0.2">
      <c r="A102" s="17" t="s">
        <v>97</v>
      </c>
      <c r="B102" s="16">
        <v>218284523.53000003</v>
      </c>
      <c r="C102" s="16">
        <v>0</v>
      </c>
      <c r="D102" s="16">
        <v>82857093.840833232</v>
      </c>
      <c r="E102" s="16">
        <v>10849597.849692</v>
      </c>
      <c r="F102" s="16">
        <v>5202530.8</v>
      </c>
      <c r="G102" s="16">
        <v>2484422.5499999998</v>
      </c>
      <c r="H102" s="16">
        <v>11539612.27</v>
      </c>
      <c r="I102" s="16">
        <v>9639496.4399999995</v>
      </c>
      <c r="J102" s="16">
        <v>48269095.020000003</v>
      </c>
      <c r="K102" s="16">
        <v>0</v>
      </c>
      <c r="L102" s="16">
        <v>0</v>
      </c>
      <c r="M102" s="16">
        <v>40.83</v>
      </c>
      <c r="N102" s="18">
        <f t="shared" si="2"/>
        <v>389126413.13052523</v>
      </c>
    </row>
    <row r="103" spans="1:14" ht="15" x14ac:dyDescent="0.2">
      <c r="A103" s="17" t="s">
        <v>98</v>
      </c>
      <c r="B103" s="16">
        <v>77466538.960000008</v>
      </c>
      <c r="C103" s="16">
        <v>0</v>
      </c>
      <c r="D103" s="16">
        <v>23133390.155630294</v>
      </c>
      <c r="E103" s="16">
        <v>2976393.3287280002</v>
      </c>
      <c r="F103" s="16">
        <v>128925.69</v>
      </c>
      <c r="G103" s="16">
        <v>85413.63</v>
      </c>
      <c r="H103" s="16">
        <v>4095268.92</v>
      </c>
      <c r="I103" s="16">
        <v>238879.65</v>
      </c>
      <c r="J103" s="16">
        <v>10594461.419999994</v>
      </c>
      <c r="K103" s="16">
        <v>0</v>
      </c>
      <c r="L103" s="16">
        <v>0</v>
      </c>
      <c r="M103" s="16">
        <v>1</v>
      </c>
      <c r="N103" s="18">
        <f t="shared" si="2"/>
        <v>118719272.75435829</v>
      </c>
    </row>
    <row r="104" spans="1:14" ht="15" x14ac:dyDescent="0.2">
      <c r="A104" s="17" t="s">
        <v>99</v>
      </c>
      <c r="B104" s="16">
        <v>1077625341.1199999</v>
      </c>
      <c r="C104" s="16">
        <v>0</v>
      </c>
      <c r="D104" s="16">
        <v>30281849.773709208</v>
      </c>
      <c r="E104" s="16">
        <v>52126685.263718002</v>
      </c>
      <c r="F104" s="16">
        <v>26421099.260000002</v>
      </c>
      <c r="G104" s="16">
        <v>4760293.2781131268</v>
      </c>
      <c r="H104" s="16">
        <v>56968668.240000002</v>
      </c>
      <c r="I104" s="16">
        <v>48954269.009999998</v>
      </c>
      <c r="J104" s="16">
        <v>117221561.64000005</v>
      </c>
      <c r="K104" s="16">
        <v>0</v>
      </c>
      <c r="L104" s="16">
        <v>0</v>
      </c>
      <c r="M104" s="16">
        <v>207.37</v>
      </c>
      <c r="N104" s="18">
        <f t="shared" ref="N104:N135" si="3">SUM(B104:M104)</f>
        <v>1414359974.9555402</v>
      </c>
    </row>
    <row r="105" spans="1:14" ht="15" x14ac:dyDescent="0.2">
      <c r="A105" s="17" t="s">
        <v>100</v>
      </c>
      <c r="B105" s="16">
        <v>203745674.50999999</v>
      </c>
      <c r="C105" s="16">
        <v>0</v>
      </c>
      <c r="D105" s="16">
        <v>5993975.3800000008</v>
      </c>
      <c r="E105" s="16">
        <v>9368588.0556539986</v>
      </c>
      <c r="F105" s="16">
        <v>1138663.03</v>
      </c>
      <c r="G105" s="16">
        <v>612749.96</v>
      </c>
      <c r="H105" s="16">
        <v>10771015.949999999</v>
      </c>
      <c r="I105" s="16">
        <v>2109769.0099999998</v>
      </c>
      <c r="J105" s="16">
        <v>15307573.320000002</v>
      </c>
      <c r="K105" s="16">
        <v>0</v>
      </c>
      <c r="L105" s="16">
        <v>0</v>
      </c>
      <c r="M105" s="16">
        <v>8.93</v>
      </c>
      <c r="N105" s="18">
        <f t="shared" si="3"/>
        <v>249048018.14565396</v>
      </c>
    </row>
    <row r="106" spans="1:14" ht="15" x14ac:dyDescent="0.2">
      <c r="A106" s="17" t="s">
        <v>101</v>
      </c>
      <c r="B106" s="16">
        <v>194407919.66000003</v>
      </c>
      <c r="C106" s="16">
        <v>0</v>
      </c>
      <c r="D106" s="16">
        <v>3713369.02</v>
      </c>
      <c r="E106" s="16">
        <v>8024806.861788</v>
      </c>
      <c r="F106" s="16">
        <v>8068148.0300000003</v>
      </c>
      <c r="G106" s="16">
        <v>1972055.5713437395</v>
      </c>
      <c r="H106" s="16">
        <v>10277375.5</v>
      </c>
      <c r="I106" s="16">
        <v>14949048.32</v>
      </c>
      <c r="J106" s="16">
        <v>40231210.679999977</v>
      </c>
      <c r="K106" s="16">
        <v>0</v>
      </c>
      <c r="L106" s="16">
        <v>0</v>
      </c>
      <c r="M106" s="16">
        <v>63.31</v>
      </c>
      <c r="N106" s="18">
        <f t="shared" si="3"/>
        <v>281643996.95313174</v>
      </c>
    </row>
    <row r="107" spans="1:14" ht="15" x14ac:dyDescent="0.2">
      <c r="A107" s="17" t="s">
        <v>102</v>
      </c>
      <c r="B107" s="16">
        <v>295423156.57000005</v>
      </c>
      <c r="C107" s="16">
        <v>0</v>
      </c>
      <c r="D107" s="16">
        <v>29137784.67212509</v>
      </c>
      <c r="E107" s="16">
        <v>10726603.744619999</v>
      </c>
      <c r="F107" s="16">
        <v>448531.39</v>
      </c>
      <c r="G107" s="16">
        <v>375077.25</v>
      </c>
      <c r="H107" s="16">
        <v>15617546.43</v>
      </c>
      <c r="I107" s="16">
        <v>831060.29</v>
      </c>
      <c r="J107" s="16">
        <v>18638986.859999996</v>
      </c>
      <c r="K107" s="16">
        <v>0</v>
      </c>
      <c r="L107" s="16">
        <v>0</v>
      </c>
      <c r="M107" s="16">
        <v>3.51</v>
      </c>
      <c r="N107" s="18">
        <f t="shared" si="3"/>
        <v>371198750.7167452</v>
      </c>
    </row>
    <row r="108" spans="1:14" ht="15" x14ac:dyDescent="0.2">
      <c r="A108" s="17" t="s">
        <v>103</v>
      </c>
      <c r="B108" s="16">
        <v>101771943.03</v>
      </c>
      <c r="C108" s="16">
        <v>0</v>
      </c>
      <c r="D108" s="16">
        <v>11710424.409438126</v>
      </c>
      <c r="E108" s="16">
        <v>3870296.83</v>
      </c>
      <c r="F108" s="16">
        <v>455031.84</v>
      </c>
      <c r="G108" s="16">
        <v>233959.07</v>
      </c>
      <c r="H108" s="16">
        <v>5380174.21</v>
      </c>
      <c r="I108" s="16">
        <v>843104.65</v>
      </c>
      <c r="J108" s="16">
        <v>9943178.040000001</v>
      </c>
      <c r="K108" s="16">
        <v>0</v>
      </c>
      <c r="L108" s="16">
        <v>0</v>
      </c>
      <c r="M108" s="16">
        <v>3.5599999999999996</v>
      </c>
      <c r="N108" s="18">
        <f t="shared" si="3"/>
        <v>134208115.63943814</v>
      </c>
    </row>
    <row r="109" spans="1:14" ht="15" x14ac:dyDescent="0.2">
      <c r="A109" s="17" t="s">
        <v>104</v>
      </c>
      <c r="B109" s="16">
        <v>1056715025.63</v>
      </c>
      <c r="C109" s="16">
        <v>0</v>
      </c>
      <c r="D109" s="16">
        <v>12002475.045935841</v>
      </c>
      <c r="E109" s="16">
        <v>52324441.591317996</v>
      </c>
      <c r="F109" s="16">
        <v>46458751.740000002</v>
      </c>
      <c r="G109" s="16">
        <v>23101543.047824211</v>
      </c>
      <c r="H109" s="16">
        <v>55863244.329999998</v>
      </c>
      <c r="I109" s="16">
        <v>86080984.280000001</v>
      </c>
      <c r="J109" s="16">
        <v>181421006.21999991</v>
      </c>
      <c r="K109" s="16">
        <v>0</v>
      </c>
      <c r="L109" s="16">
        <v>0</v>
      </c>
      <c r="M109" s="16">
        <v>364.64</v>
      </c>
      <c r="N109" s="18">
        <f t="shared" si="3"/>
        <v>1513967836.5250781</v>
      </c>
    </row>
    <row r="110" spans="1:14" ht="15" x14ac:dyDescent="0.2">
      <c r="A110" s="17" t="s">
        <v>105</v>
      </c>
      <c r="B110" s="16">
        <v>115362386.93000001</v>
      </c>
      <c r="C110" s="16">
        <v>0</v>
      </c>
      <c r="D110" s="16">
        <v>33765357.651609041</v>
      </c>
      <c r="E110" s="16">
        <v>5790595.6936480002</v>
      </c>
      <c r="F110" s="16">
        <v>1775707.61</v>
      </c>
      <c r="G110" s="16">
        <v>783577.22</v>
      </c>
      <c r="H110" s="16">
        <v>6098633.0800000001</v>
      </c>
      <c r="I110" s="16">
        <v>3290115.51</v>
      </c>
      <c r="J110" s="16">
        <v>21021199.560000002</v>
      </c>
      <c r="K110" s="16">
        <v>0</v>
      </c>
      <c r="L110" s="16">
        <v>0</v>
      </c>
      <c r="M110" s="16">
        <v>13.92</v>
      </c>
      <c r="N110" s="18">
        <f t="shared" si="3"/>
        <v>187887587.17525706</v>
      </c>
    </row>
    <row r="111" spans="1:14" ht="15" x14ac:dyDescent="0.2">
      <c r="A111" s="17" t="s">
        <v>106</v>
      </c>
      <c r="B111" s="16">
        <v>137337135.83000001</v>
      </c>
      <c r="C111" s="16">
        <v>0</v>
      </c>
      <c r="D111" s="16">
        <v>29837566.691244133</v>
      </c>
      <c r="E111" s="16">
        <v>5562721.6799999997</v>
      </c>
      <c r="F111" s="16">
        <v>618626.63</v>
      </c>
      <c r="G111" s="16">
        <v>360222.7</v>
      </c>
      <c r="H111" s="16">
        <v>7260328.2699999996</v>
      </c>
      <c r="I111" s="16">
        <v>1146220.8400000001</v>
      </c>
      <c r="J111" s="16">
        <v>16376693.219999995</v>
      </c>
      <c r="K111" s="16">
        <v>0</v>
      </c>
      <c r="L111" s="16">
        <v>0</v>
      </c>
      <c r="M111" s="16">
        <v>4.8499999999999996</v>
      </c>
      <c r="N111" s="18">
        <f t="shared" si="3"/>
        <v>198499520.71124414</v>
      </c>
    </row>
    <row r="112" spans="1:14" ht="15" x14ac:dyDescent="0.2">
      <c r="A112" s="17" t="s">
        <v>107</v>
      </c>
      <c r="B112" s="16">
        <v>191628285.43000001</v>
      </c>
      <c r="C112" s="16">
        <v>0</v>
      </c>
      <c r="D112" s="16">
        <v>55590431.95239792</v>
      </c>
      <c r="E112" s="16">
        <v>7795390.6479259981</v>
      </c>
      <c r="F112" s="16">
        <v>751885.95</v>
      </c>
      <c r="G112" s="16">
        <v>408499.97</v>
      </c>
      <c r="H112" s="16">
        <v>10130430.130000001</v>
      </c>
      <c r="I112" s="16">
        <v>1393130.06</v>
      </c>
      <c r="J112" s="16">
        <v>17178971.580000006</v>
      </c>
      <c r="K112" s="16">
        <v>0</v>
      </c>
      <c r="L112" s="16">
        <v>0</v>
      </c>
      <c r="M112" s="16">
        <v>5.8900000000000006</v>
      </c>
      <c r="N112" s="18">
        <f t="shared" si="3"/>
        <v>284877031.61032391</v>
      </c>
    </row>
    <row r="113" spans="1:14" ht="15" x14ac:dyDescent="0.2">
      <c r="A113" s="17" t="s">
        <v>108</v>
      </c>
      <c r="B113" s="16">
        <v>152153443.78</v>
      </c>
      <c r="C113" s="16">
        <v>0</v>
      </c>
      <c r="D113" s="16">
        <v>63876518.508706659</v>
      </c>
      <c r="E113" s="16">
        <v>6035216.4966300009</v>
      </c>
      <c r="F113" s="16">
        <v>1059574.1599999999</v>
      </c>
      <c r="G113" s="16">
        <v>557045.41</v>
      </c>
      <c r="H113" s="16">
        <v>8043592.46</v>
      </c>
      <c r="I113" s="16">
        <v>1963229.39</v>
      </c>
      <c r="J113" s="16">
        <v>16776798.659999993</v>
      </c>
      <c r="K113" s="16">
        <v>0</v>
      </c>
      <c r="L113" s="16">
        <v>0</v>
      </c>
      <c r="M113" s="16">
        <v>8.3099999999999987</v>
      </c>
      <c r="N113" s="18">
        <f t="shared" si="3"/>
        <v>250465427.17533666</v>
      </c>
    </row>
    <row r="114" spans="1:14" ht="15" x14ac:dyDescent="0.2">
      <c r="A114" s="17" t="s">
        <v>109</v>
      </c>
      <c r="B114" s="16">
        <v>100308977.69</v>
      </c>
      <c r="C114" s="16">
        <v>0</v>
      </c>
      <c r="D114" s="16">
        <v>21842524.004849646</v>
      </c>
      <c r="E114" s="16">
        <v>4069257.01</v>
      </c>
      <c r="F114" s="16">
        <v>641378.22</v>
      </c>
      <c r="G114" s="16">
        <v>297090.89</v>
      </c>
      <c r="H114" s="16">
        <v>5302834.54</v>
      </c>
      <c r="I114" s="16">
        <v>1188376.07</v>
      </c>
      <c r="J114" s="16">
        <v>12815842.320000002</v>
      </c>
      <c r="K114" s="16">
        <v>0</v>
      </c>
      <c r="L114" s="16">
        <v>0</v>
      </c>
      <c r="M114" s="16">
        <v>5.0199999999999996</v>
      </c>
      <c r="N114" s="18">
        <f t="shared" si="3"/>
        <v>146466285.76484966</v>
      </c>
    </row>
    <row r="115" spans="1:14" ht="15" x14ac:dyDescent="0.2">
      <c r="A115" s="17" t="s">
        <v>110</v>
      </c>
      <c r="B115" s="16">
        <v>263913909.16</v>
      </c>
      <c r="C115" s="16">
        <v>0</v>
      </c>
      <c r="D115" s="16">
        <v>18986412.402138188</v>
      </c>
      <c r="E115" s="16">
        <v>10683322.652388001</v>
      </c>
      <c r="F115" s="16">
        <v>664129.81000000006</v>
      </c>
      <c r="G115" s="16">
        <v>493913.59999999998</v>
      </c>
      <c r="H115" s="16">
        <v>13951809.93</v>
      </c>
      <c r="I115" s="16">
        <v>1230531.3</v>
      </c>
      <c r="J115" s="16">
        <v>17172017.099999994</v>
      </c>
      <c r="K115" s="16">
        <v>0</v>
      </c>
      <c r="L115" s="16">
        <v>0</v>
      </c>
      <c r="M115" s="16">
        <v>5.1999999999999993</v>
      </c>
      <c r="N115" s="18">
        <f t="shared" si="3"/>
        <v>327096051.15452617</v>
      </c>
    </row>
    <row r="116" spans="1:14" ht="15" x14ac:dyDescent="0.2">
      <c r="A116" s="17" t="s">
        <v>111</v>
      </c>
      <c r="B116" s="16">
        <v>151240351.61000001</v>
      </c>
      <c r="C116" s="16">
        <v>0</v>
      </c>
      <c r="D116" s="16">
        <v>29327484.900064189</v>
      </c>
      <c r="E116" s="16">
        <v>5906917.7274319995</v>
      </c>
      <c r="F116" s="16">
        <v>1833128.3</v>
      </c>
      <c r="G116" s="16">
        <v>761295.4</v>
      </c>
      <c r="H116" s="16">
        <v>7995321.8399999999</v>
      </c>
      <c r="I116" s="16">
        <v>3396507.29</v>
      </c>
      <c r="J116" s="16">
        <v>23295522.599999994</v>
      </c>
      <c r="K116" s="16">
        <v>0</v>
      </c>
      <c r="L116" s="16">
        <v>0</v>
      </c>
      <c r="M116" s="16">
        <v>14.370000000000001</v>
      </c>
      <c r="N116" s="18">
        <f t="shared" si="3"/>
        <v>223756544.03749624</v>
      </c>
    </row>
    <row r="117" spans="1:14" ht="15" x14ac:dyDescent="0.2">
      <c r="A117" s="17" t="s">
        <v>112</v>
      </c>
      <c r="B117" s="16">
        <v>77113409.370000005</v>
      </c>
      <c r="C117" s="16">
        <v>0</v>
      </c>
      <c r="D117" s="16">
        <v>5610849.1574445758</v>
      </c>
      <c r="E117" s="16">
        <v>3143204.6220400003</v>
      </c>
      <c r="F117" s="16">
        <v>385693.66</v>
      </c>
      <c r="G117" s="16">
        <v>204249.99</v>
      </c>
      <c r="H117" s="16">
        <v>4076600.72</v>
      </c>
      <c r="I117" s="16">
        <v>714631.56</v>
      </c>
      <c r="J117" s="16">
        <v>6865824.4200000027</v>
      </c>
      <c r="K117" s="16">
        <v>0</v>
      </c>
      <c r="L117" s="16">
        <v>0</v>
      </c>
      <c r="M117" s="16">
        <v>3.01</v>
      </c>
      <c r="N117" s="18">
        <f t="shared" si="3"/>
        <v>98114466.509484589</v>
      </c>
    </row>
    <row r="118" spans="1:14" ht="15" x14ac:dyDescent="0.2">
      <c r="A118" s="17" t="s">
        <v>113</v>
      </c>
      <c r="B118" s="16">
        <v>129775118.23999998</v>
      </c>
      <c r="C118" s="16">
        <v>0</v>
      </c>
      <c r="D118" s="16">
        <v>50295376.742889047</v>
      </c>
      <c r="E118" s="16">
        <v>5007638.2847840004</v>
      </c>
      <c r="F118" s="16">
        <v>1819043.98</v>
      </c>
      <c r="G118" s="16">
        <v>776149.94</v>
      </c>
      <c r="H118" s="16">
        <v>6860562.1799999997</v>
      </c>
      <c r="I118" s="16">
        <v>3370411.19</v>
      </c>
      <c r="J118" s="16">
        <v>18924937.560000002</v>
      </c>
      <c r="K118" s="16">
        <v>0</v>
      </c>
      <c r="L118" s="16">
        <v>0</v>
      </c>
      <c r="M118" s="16">
        <v>14.27</v>
      </c>
      <c r="N118" s="18">
        <f t="shared" si="3"/>
        <v>216829252.38767302</v>
      </c>
    </row>
    <row r="119" spans="1:14" ht="15" x14ac:dyDescent="0.2">
      <c r="A119" s="17" t="s">
        <v>114</v>
      </c>
      <c r="B119" s="16">
        <v>181367348.93999997</v>
      </c>
      <c r="C119" s="16">
        <v>0</v>
      </c>
      <c r="D119" s="16">
        <v>26540024.827456199</v>
      </c>
      <c r="E119" s="16">
        <v>7262530.6440199995</v>
      </c>
      <c r="F119" s="16">
        <v>1461518.96</v>
      </c>
      <c r="G119" s="16">
        <v>545904.51</v>
      </c>
      <c r="H119" s="16">
        <v>9587985.6799999997</v>
      </c>
      <c r="I119" s="16">
        <v>2707971.82</v>
      </c>
      <c r="J119" s="16">
        <v>17226713.700000003</v>
      </c>
      <c r="K119" s="16">
        <v>0</v>
      </c>
      <c r="L119" s="16">
        <v>0</v>
      </c>
      <c r="M119" s="16">
        <v>11.46</v>
      </c>
      <c r="N119" s="18">
        <f t="shared" si="3"/>
        <v>246700010.54147616</v>
      </c>
    </row>
    <row r="120" spans="1:14" ht="15" x14ac:dyDescent="0.2">
      <c r="A120" s="17" t="s">
        <v>115</v>
      </c>
      <c r="B120" s="16">
        <v>115337163.38</v>
      </c>
      <c r="C120" s="16">
        <v>0</v>
      </c>
      <c r="D120" s="16">
        <v>25023519.056302421</v>
      </c>
      <c r="E120" s="16">
        <v>4719122.0708799986</v>
      </c>
      <c r="F120" s="16">
        <v>984818.92</v>
      </c>
      <c r="G120" s="16">
        <v>549618.14</v>
      </c>
      <c r="H120" s="16">
        <v>6097299.6399999997</v>
      </c>
      <c r="I120" s="16">
        <v>1824719.34</v>
      </c>
      <c r="J120" s="16">
        <v>17859827.520000003</v>
      </c>
      <c r="K120" s="16">
        <v>0</v>
      </c>
      <c r="L120" s="16">
        <v>0</v>
      </c>
      <c r="M120" s="16">
        <v>7.7200000000000006</v>
      </c>
      <c r="N120" s="18">
        <f t="shared" si="3"/>
        <v>172396095.78718239</v>
      </c>
    </row>
    <row r="121" spans="1:14" ht="15" x14ac:dyDescent="0.2">
      <c r="A121" s="17" t="s">
        <v>116</v>
      </c>
      <c r="B121" s="16">
        <v>137296778.16999999</v>
      </c>
      <c r="C121" s="16">
        <v>0</v>
      </c>
      <c r="D121" s="16">
        <v>32020632.96952026</v>
      </c>
      <c r="E121" s="16">
        <v>5446217.8300000001</v>
      </c>
      <c r="F121" s="16">
        <v>413862.3</v>
      </c>
      <c r="G121" s="16">
        <v>200536.35</v>
      </c>
      <c r="H121" s="16">
        <v>7258194.7699999996</v>
      </c>
      <c r="I121" s="16">
        <v>766823.75</v>
      </c>
      <c r="J121" s="16">
        <v>9924131.3400000017</v>
      </c>
      <c r="K121" s="16">
        <v>0</v>
      </c>
      <c r="L121" s="16">
        <v>0</v>
      </c>
      <c r="M121" s="16">
        <v>3.24</v>
      </c>
      <c r="N121" s="18">
        <f t="shared" si="3"/>
        <v>193327180.7195203</v>
      </c>
    </row>
    <row r="122" spans="1:14" ht="15" x14ac:dyDescent="0.2">
      <c r="A122" s="17" t="s">
        <v>117</v>
      </c>
      <c r="B122" s="16">
        <v>453887530.38999999</v>
      </c>
      <c r="C122" s="16">
        <v>0</v>
      </c>
      <c r="D122" s="16">
        <v>4787885.5449999999</v>
      </c>
      <c r="E122" s="16">
        <v>20771420.491294</v>
      </c>
      <c r="F122" s="16">
        <v>12459205.369999999</v>
      </c>
      <c r="G122" s="16">
        <v>5235911.9314444503</v>
      </c>
      <c r="H122" s="16">
        <v>23994766.23</v>
      </c>
      <c r="I122" s="16">
        <v>23085008.140000001</v>
      </c>
      <c r="J122" s="16">
        <v>46553453.280000009</v>
      </c>
      <c r="K122" s="16">
        <v>0</v>
      </c>
      <c r="L122" s="16">
        <v>0</v>
      </c>
      <c r="M122" s="16">
        <v>97.78</v>
      </c>
      <c r="N122" s="18">
        <f t="shared" si="3"/>
        <v>590775279.15773845</v>
      </c>
    </row>
    <row r="123" spans="1:14" ht="15" x14ac:dyDescent="0.2">
      <c r="A123" s="17" t="s">
        <v>118</v>
      </c>
      <c r="B123" s="16">
        <v>1030260575.87</v>
      </c>
      <c r="C123" s="16">
        <v>0</v>
      </c>
      <c r="D123" s="16">
        <v>11748596.025000002</v>
      </c>
      <c r="E123" s="16">
        <v>41665841.227538005</v>
      </c>
      <c r="F123" s="16">
        <v>17319378.879999999</v>
      </c>
      <c r="G123" s="16">
        <v>13042788.519438572</v>
      </c>
      <c r="H123" s="16">
        <v>54464729.729999997</v>
      </c>
      <c r="I123" s="16">
        <v>32090168.710000001</v>
      </c>
      <c r="J123" s="16">
        <v>60743350.439999975</v>
      </c>
      <c r="K123" s="16">
        <v>0</v>
      </c>
      <c r="L123" s="16">
        <v>0</v>
      </c>
      <c r="M123" s="16">
        <v>135.93</v>
      </c>
      <c r="N123" s="18">
        <f t="shared" si="3"/>
        <v>1261335565.3319769</v>
      </c>
    </row>
    <row r="124" spans="1:14" ht="15" x14ac:dyDescent="0.2">
      <c r="A124" s="17" t="s">
        <v>119</v>
      </c>
      <c r="B124" s="16">
        <v>837088609.67000008</v>
      </c>
      <c r="C124" s="16">
        <v>0</v>
      </c>
      <c r="D124" s="16">
        <v>5445893.6899999995</v>
      </c>
      <c r="E124" s="16">
        <v>39525658.967256002</v>
      </c>
      <c r="F124" s="16">
        <v>22178468.98</v>
      </c>
      <c r="G124" s="16">
        <v>0</v>
      </c>
      <c r="H124" s="16">
        <v>44252692.909999996</v>
      </c>
      <c r="I124" s="16">
        <v>41093321.890000001</v>
      </c>
      <c r="J124" s="16">
        <v>86902891.379999965</v>
      </c>
      <c r="K124" s="16">
        <v>0</v>
      </c>
      <c r="L124" s="16">
        <v>0</v>
      </c>
      <c r="M124" s="16">
        <v>174.07</v>
      </c>
      <c r="N124" s="18">
        <f t="shared" si="3"/>
        <v>1076487711.557256</v>
      </c>
    </row>
    <row r="125" spans="1:14" ht="15" x14ac:dyDescent="0.2">
      <c r="A125" s="17" t="s">
        <v>120</v>
      </c>
      <c r="B125" s="16">
        <v>286726079.61000001</v>
      </c>
      <c r="C125" s="16">
        <v>0</v>
      </c>
      <c r="D125" s="16">
        <v>23861338.708021462</v>
      </c>
      <c r="E125" s="16">
        <v>11131250.450000001</v>
      </c>
      <c r="F125" s="16">
        <v>8623936.9399999995</v>
      </c>
      <c r="G125" s="16">
        <v>3464822.48</v>
      </c>
      <c r="H125" s="16">
        <v>15157775.42</v>
      </c>
      <c r="I125" s="16">
        <v>15978840.42</v>
      </c>
      <c r="J125" s="16">
        <v>53702722.439999983</v>
      </c>
      <c r="K125" s="16">
        <v>0</v>
      </c>
      <c r="L125" s="16">
        <v>0</v>
      </c>
      <c r="M125" s="16">
        <v>67.680000000000007</v>
      </c>
      <c r="N125" s="18">
        <f t="shared" si="3"/>
        <v>418646834.14802152</v>
      </c>
    </row>
    <row r="126" spans="1:14" ht="15" x14ac:dyDescent="0.2">
      <c r="A126" s="17" t="s">
        <v>121</v>
      </c>
      <c r="B126" s="16">
        <v>326680168.54999995</v>
      </c>
      <c r="C126" s="16">
        <v>0</v>
      </c>
      <c r="D126" s="16">
        <v>29984772.880307458</v>
      </c>
      <c r="E126" s="16">
        <v>13338801.290800001</v>
      </c>
      <c r="F126" s="16">
        <v>4317385.51</v>
      </c>
      <c r="G126" s="16">
        <v>1403754.44</v>
      </c>
      <c r="H126" s="16">
        <v>17269948.5</v>
      </c>
      <c r="I126" s="16">
        <v>7999457.1699999999</v>
      </c>
      <c r="J126" s="16">
        <v>36847794.780000009</v>
      </c>
      <c r="K126" s="16">
        <v>0</v>
      </c>
      <c r="L126" s="16">
        <v>0</v>
      </c>
      <c r="M126" s="16">
        <v>33.880000000000003</v>
      </c>
      <c r="N126" s="18">
        <f t="shared" si="3"/>
        <v>437842117.00110739</v>
      </c>
    </row>
    <row r="127" spans="1:14" ht="15" x14ac:dyDescent="0.2">
      <c r="A127" s="17" t="s">
        <v>122</v>
      </c>
      <c r="B127" s="16">
        <v>176559742.04000002</v>
      </c>
      <c r="C127" s="16">
        <v>0</v>
      </c>
      <c r="D127" s="16">
        <v>12636435.223288342</v>
      </c>
      <c r="E127" s="16">
        <v>6706389.5412020003</v>
      </c>
      <c r="F127" s="16">
        <v>4582820.76</v>
      </c>
      <c r="G127" s="16">
        <v>1414895.35</v>
      </c>
      <c r="H127" s="16">
        <v>9333831.5199999996</v>
      </c>
      <c r="I127" s="16">
        <v>8491268.2100000009</v>
      </c>
      <c r="J127" s="16">
        <v>40855866.479999997</v>
      </c>
      <c r="K127" s="16">
        <v>0</v>
      </c>
      <c r="L127" s="16">
        <v>0</v>
      </c>
      <c r="M127" s="16">
        <v>35.96</v>
      </c>
      <c r="N127" s="18">
        <f t="shared" si="3"/>
        <v>260581285.08449039</v>
      </c>
    </row>
    <row r="128" spans="1:14" ht="15" x14ac:dyDescent="0.2">
      <c r="A128" s="17" t="s">
        <v>123</v>
      </c>
      <c r="B128" s="16">
        <v>89235843.180000007</v>
      </c>
      <c r="C128" s="16">
        <v>0</v>
      </c>
      <c r="D128" s="16">
        <v>12129099.229730567</v>
      </c>
      <c r="E128" s="16">
        <v>3630767.5372000001</v>
      </c>
      <c r="F128" s="16">
        <v>419279.34</v>
      </c>
      <c r="G128" s="16">
        <v>241386.35</v>
      </c>
      <c r="H128" s="16">
        <v>4717453.2300000004</v>
      </c>
      <c r="I128" s="16">
        <v>776860.71</v>
      </c>
      <c r="J128" s="16">
        <v>8780140.4399999995</v>
      </c>
      <c r="K128" s="16">
        <v>0</v>
      </c>
      <c r="L128" s="16">
        <v>0</v>
      </c>
      <c r="M128" s="16">
        <v>3.2800000000000002</v>
      </c>
      <c r="N128" s="18">
        <f t="shared" si="3"/>
        <v>119930833.29693057</v>
      </c>
    </row>
    <row r="129" spans="1:14" ht="15" x14ac:dyDescent="0.2">
      <c r="A129" s="17" t="s">
        <v>124</v>
      </c>
      <c r="B129" s="16">
        <v>527484778.25999999</v>
      </c>
      <c r="C129" s="16">
        <v>0</v>
      </c>
      <c r="D129" s="16">
        <v>106426418.5657209</v>
      </c>
      <c r="E129" s="16">
        <v>18827623.217707999</v>
      </c>
      <c r="F129" s="16">
        <v>5332539.9000000004</v>
      </c>
      <c r="G129" s="16">
        <v>2944913.42</v>
      </c>
      <c r="H129" s="16">
        <v>27885485.050000001</v>
      </c>
      <c r="I129" s="16">
        <v>9880383.4900000002</v>
      </c>
      <c r="J129" s="16">
        <v>55014436.800000019</v>
      </c>
      <c r="K129" s="16">
        <v>0</v>
      </c>
      <c r="L129" s="16">
        <v>0</v>
      </c>
      <c r="M129" s="16">
        <v>41.85</v>
      </c>
      <c r="N129" s="18">
        <f t="shared" si="3"/>
        <v>753796620.55342889</v>
      </c>
    </row>
    <row r="130" spans="1:14" ht="15" x14ac:dyDescent="0.2">
      <c r="A130" s="17" t="s">
        <v>125</v>
      </c>
      <c r="B130" s="16">
        <v>150367617.09</v>
      </c>
      <c r="C130" s="16">
        <v>0</v>
      </c>
      <c r="D130" s="16">
        <v>34092812.6409747</v>
      </c>
      <c r="E130" s="16">
        <v>6091617.7677420005</v>
      </c>
      <c r="F130" s="16">
        <v>659796.18000000005</v>
      </c>
      <c r="G130" s="16">
        <v>219104.53</v>
      </c>
      <c r="H130" s="16">
        <v>7949184.7199999997</v>
      </c>
      <c r="I130" s="16">
        <v>1222501.74</v>
      </c>
      <c r="J130" s="16">
        <v>15120552.599999994</v>
      </c>
      <c r="K130" s="16">
        <v>0</v>
      </c>
      <c r="L130" s="16">
        <v>0</v>
      </c>
      <c r="M130" s="16">
        <v>5.17</v>
      </c>
      <c r="N130" s="18">
        <f t="shared" si="3"/>
        <v>215723192.43871671</v>
      </c>
    </row>
    <row r="131" spans="1:14" ht="15" x14ac:dyDescent="0.2">
      <c r="A131" s="17" t="s">
        <v>126</v>
      </c>
      <c r="B131" s="16">
        <v>856823508.1099999</v>
      </c>
      <c r="C131" s="16">
        <v>0</v>
      </c>
      <c r="D131" s="16">
        <v>18527394.375</v>
      </c>
      <c r="E131" s="16">
        <v>51092266.061140001</v>
      </c>
      <c r="F131" s="16">
        <v>29133955.809999999</v>
      </c>
      <c r="G131" s="16">
        <v>2553178.8448395091</v>
      </c>
      <c r="H131" s="16">
        <v>45295978.399999999</v>
      </c>
      <c r="I131" s="16">
        <v>53980778.609999999</v>
      </c>
      <c r="J131" s="16">
        <v>118802435.58000003</v>
      </c>
      <c r="K131" s="16">
        <v>0</v>
      </c>
      <c r="L131" s="16">
        <v>0</v>
      </c>
      <c r="M131" s="16">
        <v>228.65</v>
      </c>
      <c r="N131" s="18">
        <f t="shared" si="3"/>
        <v>1176209724.4409795</v>
      </c>
    </row>
    <row r="132" spans="1:14" ht="15" x14ac:dyDescent="0.2">
      <c r="A132" s="17" t="s">
        <v>127</v>
      </c>
      <c r="B132" s="16">
        <v>35212063.109999999</v>
      </c>
      <c r="C132" s="16">
        <v>0</v>
      </c>
      <c r="D132" s="16">
        <v>3399057.8718307349</v>
      </c>
      <c r="E132" s="16">
        <v>1365187.8900000001</v>
      </c>
      <c r="F132" s="16">
        <v>124592.05</v>
      </c>
      <c r="G132" s="16">
        <v>40850</v>
      </c>
      <c r="H132" s="16">
        <v>1861485.87</v>
      </c>
      <c r="I132" s="16">
        <v>230850.08</v>
      </c>
      <c r="J132" s="16">
        <v>4266078.8399999989</v>
      </c>
      <c r="K132" s="16">
        <v>0</v>
      </c>
      <c r="L132" s="16">
        <v>0</v>
      </c>
      <c r="M132" s="16">
        <v>0.97</v>
      </c>
      <c r="N132" s="18">
        <f t="shared" si="3"/>
        <v>46500166.681830719</v>
      </c>
    </row>
    <row r="133" spans="1:14" ht="15" x14ac:dyDescent="0.2">
      <c r="A133" s="17" t="s">
        <v>128</v>
      </c>
      <c r="B133" s="16">
        <v>219505342.90999997</v>
      </c>
      <c r="C133" s="16">
        <v>0</v>
      </c>
      <c r="D133" s="16">
        <v>21046767.300064187</v>
      </c>
      <c r="E133" s="16">
        <v>4249228.7127999999</v>
      </c>
      <c r="F133" s="16">
        <v>450698.21</v>
      </c>
      <c r="G133" s="16">
        <v>300804.52</v>
      </c>
      <c r="H133" s="16">
        <v>11604150.890000001</v>
      </c>
      <c r="I133" s="16">
        <v>835075.08</v>
      </c>
      <c r="J133" s="16">
        <v>15736875.299999995</v>
      </c>
      <c r="K133" s="16">
        <v>0</v>
      </c>
      <c r="L133" s="16">
        <v>0</v>
      </c>
      <c r="M133" s="16">
        <v>3.53</v>
      </c>
      <c r="N133" s="18">
        <f t="shared" si="3"/>
        <v>273728946.45286411</v>
      </c>
    </row>
    <row r="134" spans="1:14" ht="15" x14ac:dyDescent="0.2">
      <c r="A134" s="17" t="s">
        <v>129</v>
      </c>
      <c r="B134" s="16">
        <v>397129518.49000001</v>
      </c>
      <c r="C134" s="16">
        <v>0</v>
      </c>
      <c r="D134" s="16">
        <v>66957055.84182103</v>
      </c>
      <c r="E134" s="16">
        <v>14991779.647468001</v>
      </c>
      <c r="F134" s="16">
        <v>2102897.1800000002</v>
      </c>
      <c r="G134" s="16">
        <v>1021249.93</v>
      </c>
      <c r="H134" s="16">
        <v>20994253.690000001</v>
      </c>
      <c r="I134" s="16">
        <v>3896347.9</v>
      </c>
      <c r="J134" s="16">
        <v>35539401.060000017</v>
      </c>
      <c r="K134" s="16">
        <v>0</v>
      </c>
      <c r="L134" s="16">
        <v>0</v>
      </c>
      <c r="M134" s="16">
        <v>16.5</v>
      </c>
      <c r="N134" s="18">
        <f t="shared" si="3"/>
        <v>542632520.23928905</v>
      </c>
    </row>
    <row r="135" spans="1:14" ht="15" x14ac:dyDescent="0.2">
      <c r="A135" s="17" t="s">
        <v>130</v>
      </c>
      <c r="B135" s="16">
        <v>317690498.51999998</v>
      </c>
      <c r="C135" s="16">
        <v>0</v>
      </c>
      <c r="D135" s="16">
        <v>84022171.592373177</v>
      </c>
      <c r="E135" s="16">
        <v>15507890.410000002</v>
      </c>
      <c r="F135" s="16">
        <v>3165721.57</v>
      </c>
      <c r="G135" s="16">
        <v>1359190.81</v>
      </c>
      <c r="H135" s="16">
        <v>16794709.559999999</v>
      </c>
      <c r="I135" s="16">
        <v>5865599.46</v>
      </c>
      <c r="J135" s="16">
        <v>36639534.420000002</v>
      </c>
      <c r="K135" s="16">
        <v>0</v>
      </c>
      <c r="L135" s="16">
        <v>0</v>
      </c>
      <c r="M135" s="16">
        <v>24.83</v>
      </c>
      <c r="N135" s="18">
        <f t="shared" si="3"/>
        <v>481045341.17237318</v>
      </c>
    </row>
    <row r="136" spans="1:14" ht="15" x14ac:dyDescent="0.2">
      <c r="A136" s="17" t="s">
        <v>131</v>
      </c>
      <c r="B136" s="16">
        <v>537468255.78999996</v>
      </c>
      <c r="C136" s="16">
        <v>0</v>
      </c>
      <c r="D136" s="16">
        <v>7855389.0099999988</v>
      </c>
      <c r="E136" s="16">
        <v>27154917.963028003</v>
      </c>
      <c r="F136" s="16">
        <v>18835068.300000001</v>
      </c>
      <c r="G136" s="16">
        <v>9571482.2044068649</v>
      </c>
      <c r="H136" s="16">
        <v>28413261.629999999</v>
      </c>
      <c r="I136" s="16">
        <v>34898510.140000001</v>
      </c>
      <c r="J136" s="16">
        <v>83301378.480000004</v>
      </c>
      <c r="K136" s="16">
        <v>0</v>
      </c>
      <c r="L136" s="16">
        <v>0</v>
      </c>
      <c r="M136" s="16">
        <v>147.82999999999998</v>
      </c>
      <c r="N136" s="18">
        <f t="shared" ref="N136:N142" si="4">SUM(B136:M136)</f>
        <v>747498411.34743476</v>
      </c>
    </row>
    <row r="137" spans="1:14" ht="15" x14ac:dyDescent="0.2">
      <c r="A137" s="17" t="s">
        <v>132</v>
      </c>
      <c r="B137" s="16">
        <v>86057677.019999996</v>
      </c>
      <c r="C137" s="16">
        <v>0</v>
      </c>
      <c r="D137" s="16">
        <v>10917096.018280951</v>
      </c>
      <c r="E137" s="16">
        <v>3508376.1134060002</v>
      </c>
      <c r="F137" s="16">
        <v>225349.1</v>
      </c>
      <c r="G137" s="16">
        <v>207963.62</v>
      </c>
      <c r="H137" s="16">
        <v>4549439.47</v>
      </c>
      <c r="I137" s="16">
        <v>417537.54</v>
      </c>
      <c r="J137" s="16">
        <v>8171712</v>
      </c>
      <c r="K137" s="16">
        <v>0</v>
      </c>
      <c r="L137" s="16">
        <v>0</v>
      </c>
      <c r="M137" s="16">
        <v>1.76</v>
      </c>
      <c r="N137" s="18">
        <f t="shared" si="4"/>
        <v>114055152.64168696</v>
      </c>
    </row>
    <row r="138" spans="1:14" ht="15" x14ac:dyDescent="0.2">
      <c r="A138" s="17" t="s">
        <v>133</v>
      </c>
      <c r="B138" s="16">
        <v>219929098.41</v>
      </c>
      <c r="C138" s="16">
        <v>0</v>
      </c>
      <c r="D138" s="16">
        <v>60474057.475742213</v>
      </c>
      <c r="E138" s="16">
        <v>7661285.560904</v>
      </c>
      <c r="F138" s="16">
        <v>1962053.99</v>
      </c>
      <c r="G138" s="16">
        <v>850422.67</v>
      </c>
      <c r="H138" s="16">
        <v>11626552.73</v>
      </c>
      <c r="I138" s="16">
        <v>3635386.93</v>
      </c>
      <c r="J138" s="16">
        <v>29691884.339999989</v>
      </c>
      <c r="K138" s="16">
        <v>0</v>
      </c>
      <c r="L138" s="16">
        <v>0</v>
      </c>
      <c r="M138" s="16">
        <v>15.39</v>
      </c>
      <c r="N138" s="18">
        <f t="shared" si="4"/>
        <v>335830757.49664623</v>
      </c>
    </row>
    <row r="139" spans="1:14" ht="15" x14ac:dyDescent="0.2">
      <c r="A139" s="17" t="s">
        <v>134</v>
      </c>
      <c r="B139" s="16">
        <v>854205304.56000006</v>
      </c>
      <c r="C139" s="16">
        <v>0</v>
      </c>
      <c r="D139" s="16">
        <v>9564650.9199999999</v>
      </c>
      <c r="E139" s="16">
        <v>34016690.181616001</v>
      </c>
      <c r="F139" s="16">
        <v>10090872.939999999</v>
      </c>
      <c r="G139" s="16">
        <v>8955444.5401085187</v>
      </c>
      <c r="H139" s="16">
        <v>45157567.039999999</v>
      </c>
      <c r="I139" s="16">
        <v>18696849.129999999</v>
      </c>
      <c r="J139" s="16">
        <v>53016541.020000003</v>
      </c>
      <c r="K139" s="16">
        <v>0</v>
      </c>
      <c r="L139" s="16">
        <v>0</v>
      </c>
      <c r="M139" s="16">
        <v>79.19</v>
      </c>
      <c r="N139" s="18">
        <f t="shared" si="4"/>
        <v>1033703999.5217246</v>
      </c>
    </row>
    <row r="140" spans="1:14" ht="15" x14ac:dyDescent="0.2">
      <c r="A140" s="17" t="s">
        <v>135</v>
      </c>
      <c r="B140" s="16">
        <v>251791475.36000001</v>
      </c>
      <c r="C140" s="16">
        <v>0</v>
      </c>
      <c r="D140" s="16">
        <v>5039426.9800000004</v>
      </c>
      <c r="E140" s="16">
        <v>9479238.8741839994</v>
      </c>
      <c r="F140" s="16">
        <v>1664116.47</v>
      </c>
      <c r="G140" s="16">
        <v>753868.13</v>
      </c>
      <c r="H140" s="16">
        <v>13310957.42</v>
      </c>
      <c r="I140" s="16">
        <v>3083354.13</v>
      </c>
      <c r="J140" s="16">
        <v>13401089.099999996</v>
      </c>
      <c r="K140" s="16">
        <v>0</v>
      </c>
      <c r="L140" s="16">
        <v>0</v>
      </c>
      <c r="M140" s="16">
        <v>13.05</v>
      </c>
      <c r="N140" s="18">
        <f t="shared" si="4"/>
        <v>298523539.51418406</v>
      </c>
    </row>
    <row r="141" spans="1:14" ht="15" x14ac:dyDescent="0.2">
      <c r="A141" s="17" t="s">
        <v>136</v>
      </c>
      <c r="B141" s="16">
        <v>280273897.82000005</v>
      </c>
      <c r="C141" s="16">
        <v>0</v>
      </c>
      <c r="D141" s="16">
        <v>27333534.68614151</v>
      </c>
      <c r="E141" s="16">
        <v>11424860.318364</v>
      </c>
      <c r="F141" s="16">
        <v>2399751.29</v>
      </c>
      <c r="G141" s="16">
        <v>735299.95</v>
      </c>
      <c r="H141" s="16">
        <v>14816680.810000001</v>
      </c>
      <c r="I141" s="16">
        <v>4446373.3099999996</v>
      </c>
      <c r="J141" s="16">
        <v>37269766.259999998</v>
      </c>
      <c r="K141" s="16">
        <v>0</v>
      </c>
      <c r="L141" s="16">
        <v>0</v>
      </c>
      <c r="M141" s="16">
        <v>18.82</v>
      </c>
      <c r="N141" s="18">
        <f t="shared" si="4"/>
        <v>378700183.26450557</v>
      </c>
    </row>
    <row r="142" spans="1:14" ht="15" x14ac:dyDescent="0.2">
      <c r="A142" s="17" t="s">
        <v>137</v>
      </c>
      <c r="B142" s="16">
        <v>265164996.79999998</v>
      </c>
      <c r="C142" s="16">
        <v>0</v>
      </c>
      <c r="D142" s="16">
        <v>27237185.797370676</v>
      </c>
      <c r="E142" s="16">
        <v>13572844.348843997</v>
      </c>
      <c r="F142" s="16">
        <v>10317305.460000001</v>
      </c>
      <c r="G142" s="16">
        <v>2714667.99</v>
      </c>
      <c r="H142" s="16">
        <v>14017948.689999999</v>
      </c>
      <c r="I142" s="16">
        <v>19116394.129999999</v>
      </c>
      <c r="J142" s="16">
        <v>50520988.080000006</v>
      </c>
      <c r="K142" s="16">
        <v>0</v>
      </c>
      <c r="L142" s="16">
        <v>0</v>
      </c>
      <c r="M142" s="16">
        <v>80.97</v>
      </c>
      <c r="N142" s="18">
        <f t="shared" si="4"/>
        <v>402662412.26621467</v>
      </c>
    </row>
    <row r="143" spans="1:14" ht="24.75" customHeight="1" x14ac:dyDescent="0.2">
      <c r="A143" s="22" t="s">
        <v>138</v>
      </c>
      <c r="B143" s="23">
        <f t="shared" ref="B143:I143" si="5">SUM(B8:B142)</f>
        <v>50447081944.000015</v>
      </c>
      <c r="C143" s="23"/>
      <c r="D143" s="23">
        <f t="shared" si="5"/>
        <v>3958271236.7312584</v>
      </c>
      <c r="E143" s="23">
        <f t="shared" si="5"/>
        <v>2237646156.2658401</v>
      </c>
      <c r="F143" s="23">
        <f t="shared" si="5"/>
        <v>1083409163.3899999</v>
      </c>
      <c r="G143" s="23">
        <f t="shared" si="5"/>
        <v>371363609.5800001</v>
      </c>
      <c r="H143" s="23">
        <f t="shared" si="5"/>
        <v>2666885201.9799986</v>
      </c>
      <c r="I143" s="23">
        <f t="shared" si="5"/>
        <v>2007392012.4199998</v>
      </c>
      <c r="J143" s="23">
        <f t="shared" ref="J143:N143" si="6">SUM(J8:J142)</f>
        <v>6265353119.9400024</v>
      </c>
      <c r="K143" s="23">
        <f t="shared" si="6"/>
        <v>0</v>
      </c>
      <c r="L143" s="23">
        <f t="shared" si="6"/>
        <v>0</v>
      </c>
      <c r="M143" s="23">
        <f t="shared" si="6"/>
        <v>8502.1799999999985</v>
      </c>
      <c r="N143" s="23">
        <f t="shared" si="6"/>
        <v>69037410946.487061</v>
      </c>
    </row>
    <row r="144" spans="1:14" x14ac:dyDescent="0.2">
      <c r="B144" s="4"/>
      <c r="C144" s="6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 spans="1:14" x14ac:dyDescent="0.2">
      <c r="B145" s="7"/>
      <c r="C145" s="7"/>
      <c r="D145" s="8"/>
      <c r="E145" s="8"/>
      <c r="I145" s="9"/>
      <c r="J145" s="8"/>
    </row>
    <row r="146" spans="1:14" x14ac:dyDescent="0.2">
      <c r="B146" s="7"/>
      <c r="C146" s="7"/>
      <c r="D146" s="7"/>
      <c r="E146" s="7"/>
      <c r="F146" s="7"/>
      <c r="G146" s="7"/>
      <c r="H146" s="7"/>
      <c r="I146" s="7"/>
      <c r="J146" s="7"/>
      <c r="K146" s="7"/>
    </row>
    <row r="147" spans="1:14" x14ac:dyDescent="0.2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</row>
    <row r="148" spans="1:14" x14ac:dyDescent="0.2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 spans="1:14" x14ac:dyDescent="0.2">
      <c r="A149" s="14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</row>
    <row r="150" spans="1:14" x14ac:dyDescent="0.2">
      <c r="D150" s="5"/>
      <c r="E150" s="5"/>
      <c r="F150" s="5"/>
      <c r="G150" s="5"/>
      <c r="H150" s="5"/>
      <c r="I150" s="5"/>
      <c r="J150" s="5"/>
      <c r="K150" s="5"/>
      <c r="L150" s="5"/>
      <c r="M150" s="5"/>
    </row>
    <row r="151" spans="1:14" x14ac:dyDescent="0.2">
      <c r="D151" s="5"/>
      <c r="E151" s="5"/>
      <c r="F151" s="5"/>
      <c r="G151" s="5"/>
      <c r="H151" s="5"/>
      <c r="I151" s="5"/>
      <c r="J151" s="5"/>
      <c r="K151" s="5"/>
      <c r="L151" s="5"/>
      <c r="M151" s="5"/>
    </row>
    <row r="152" spans="1:14" x14ac:dyDescent="0.2">
      <c r="D152" s="5"/>
      <c r="E152" s="5"/>
      <c r="F152" s="5"/>
      <c r="G152" s="5"/>
      <c r="H152" s="5"/>
      <c r="I152" s="5"/>
      <c r="J152" s="5"/>
      <c r="K152" s="5"/>
      <c r="L152" s="5"/>
      <c r="M152" s="5"/>
    </row>
    <row r="153" spans="1:14" x14ac:dyDescent="0.2">
      <c r="D153" s="5"/>
      <c r="E153" s="5"/>
      <c r="F153" s="5"/>
      <c r="G153" s="5"/>
      <c r="H153" s="5"/>
      <c r="I153" s="5"/>
      <c r="J153" s="5"/>
      <c r="K153" s="5"/>
      <c r="L153" s="5"/>
      <c r="M153" s="5"/>
    </row>
    <row r="154" spans="1:14" x14ac:dyDescent="0.2">
      <c r="D154" s="5"/>
      <c r="E154" s="5"/>
      <c r="F154" s="5"/>
      <c r="G154" s="5"/>
      <c r="H154" s="5"/>
      <c r="I154" s="5"/>
      <c r="J154" s="5"/>
      <c r="K154" s="5"/>
      <c r="L154" s="5"/>
      <c r="M154" s="5"/>
    </row>
    <row r="155" spans="1:14" x14ac:dyDescent="0.2">
      <c r="D155" s="5"/>
      <c r="E155" s="5"/>
      <c r="F155" s="5"/>
      <c r="G155" s="5"/>
      <c r="H155" s="5"/>
      <c r="I155" s="5"/>
      <c r="J155" s="5"/>
      <c r="K155" s="5"/>
      <c r="L155" s="5"/>
      <c r="M155" s="5"/>
    </row>
    <row r="156" spans="1:14" x14ac:dyDescent="0.2"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7" spans="1:14" x14ac:dyDescent="0.2">
      <c r="D157" s="5"/>
      <c r="E157" s="5"/>
      <c r="F157" s="5"/>
      <c r="G157" s="5"/>
      <c r="H157" s="5"/>
      <c r="I157" s="5"/>
      <c r="J157" s="5"/>
      <c r="K157" s="5"/>
      <c r="L157" s="5"/>
      <c r="M157" s="5"/>
    </row>
    <row r="158" spans="1:14" x14ac:dyDescent="0.2">
      <c r="D158" s="5"/>
      <c r="E158" s="5"/>
      <c r="F158" s="5"/>
      <c r="G158" s="5"/>
      <c r="H158" s="5"/>
      <c r="I158" s="5"/>
      <c r="J158" s="5"/>
      <c r="K158" s="5"/>
      <c r="L158" s="5"/>
      <c r="M158" s="5"/>
    </row>
    <row r="159" spans="1:14" x14ac:dyDescent="0.2"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1:14" x14ac:dyDescent="0.2">
      <c r="D160" s="5"/>
      <c r="E160" s="5"/>
      <c r="F160" s="5"/>
      <c r="G160" s="5"/>
      <c r="H160" s="5"/>
      <c r="I160" s="5"/>
      <c r="J160" s="5"/>
      <c r="K160" s="5"/>
      <c r="L160" s="5"/>
      <c r="M160" s="5"/>
    </row>
    <row r="161" spans="1:13" x14ac:dyDescent="0.2">
      <c r="A161" s="1"/>
      <c r="D161" s="5"/>
      <c r="E161" s="5"/>
      <c r="F161" s="5"/>
      <c r="G161" s="5"/>
      <c r="H161" s="5"/>
      <c r="I161" s="5"/>
      <c r="J161" s="5"/>
      <c r="K161" s="5"/>
      <c r="L161" s="5"/>
      <c r="M161" s="5"/>
    </row>
    <row r="162" spans="1:13" x14ac:dyDescent="0.2">
      <c r="A162" s="1"/>
      <c r="D162" s="5"/>
      <c r="E162" s="5"/>
      <c r="F162" s="5"/>
      <c r="G162" s="5"/>
      <c r="H162" s="5"/>
      <c r="I162" s="5"/>
      <c r="J162" s="5"/>
      <c r="K162" s="5"/>
      <c r="L162" s="5"/>
      <c r="M162" s="5"/>
    </row>
    <row r="163" spans="1:13" x14ac:dyDescent="0.2">
      <c r="A163" s="1"/>
      <c r="D163" s="5"/>
      <c r="E163" s="5"/>
      <c r="F163" s="5"/>
      <c r="G163" s="5"/>
      <c r="H163" s="5"/>
      <c r="I163" s="5"/>
      <c r="J163" s="5"/>
      <c r="K163" s="5"/>
      <c r="L163" s="5"/>
      <c r="M163" s="5"/>
    </row>
    <row r="164" spans="1:13" x14ac:dyDescent="0.2">
      <c r="A164" s="1"/>
      <c r="D164" s="5"/>
      <c r="E164" s="5"/>
      <c r="F164" s="5"/>
      <c r="G164" s="5"/>
      <c r="H164" s="5"/>
      <c r="I164" s="5"/>
      <c r="J164" s="5"/>
      <c r="K164" s="5"/>
      <c r="L164" s="5"/>
      <c r="M164" s="5"/>
    </row>
    <row r="165" spans="1:13" x14ac:dyDescent="0.2">
      <c r="A165" s="1"/>
      <c r="D165" s="5"/>
      <c r="E165" s="5"/>
      <c r="F165" s="5"/>
      <c r="G165" s="5"/>
      <c r="H165" s="5"/>
      <c r="I165" s="5"/>
      <c r="J165" s="5"/>
      <c r="K165" s="5"/>
      <c r="L165" s="5"/>
      <c r="M165" s="5"/>
    </row>
    <row r="166" spans="1:13" x14ac:dyDescent="0.2">
      <c r="A166" s="1"/>
      <c r="D166" s="5"/>
      <c r="E166" s="5"/>
      <c r="F166" s="5"/>
      <c r="G166" s="5"/>
      <c r="H166" s="5"/>
      <c r="I166" s="5"/>
      <c r="J166" s="5"/>
      <c r="K166" s="5"/>
      <c r="L166" s="5"/>
      <c r="M166" s="5"/>
    </row>
    <row r="167" spans="1:13" x14ac:dyDescent="0.2">
      <c r="A167" s="1"/>
      <c r="D167" s="5"/>
      <c r="E167" s="5"/>
      <c r="F167" s="5"/>
      <c r="G167" s="5"/>
      <c r="H167" s="5"/>
      <c r="I167" s="5"/>
      <c r="J167" s="5"/>
      <c r="K167" s="5"/>
      <c r="L167" s="5"/>
      <c r="M167" s="5"/>
    </row>
    <row r="168" spans="1:13" x14ac:dyDescent="0.2">
      <c r="A168" s="1"/>
      <c r="D168" s="5"/>
      <c r="E168" s="5"/>
      <c r="F168" s="5"/>
      <c r="G168" s="5"/>
      <c r="H168" s="5"/>
      <c r="I168" s="5"/>
      <c r="J168" s="5"/>
      <c r="K168" s="5"/>
      <c r="L168" s="5"/>
      <c r="M168" s="5"/>
    </row>
    <row r="169" spans="1:13" x14ac:dyDescent="0.2">
      <c r="A169" s="1"/>
      <c r="D169" s="5"/>
      <c r="E169" s="5"/>
      <c r="F169" s="5"/>
      <c r="G169" s="5"/>
      <c r="H169" s="5"/>
      <c r="I169" s="5"/>
      <c r="J169" s="5"/>
      <c r="K169" s="5"/>
      <c r="L169" s="5"/>
      <c r="M169" s="5"/>
    </row>
    <row r="170" spans="1:13" x14ac:dyDescent="0.2">
      <c r="A170" s="1"/>
      <c r="D170" s="5"/>
      <c r="E170" s="5"/>
      <c r="F170" s="5"/>
      <c r="G170" s="5"/>
      <c r="H170" s="5"/>
      <c r="I170" s="5"/>
      <c r="J170" s="5"/>
      <c r="K170" s="5"/>
      <c r="L170" s="5"/>
      <c r="M170" s="5"/>
    </row>
    <row r="171" spans="1:13" x14ac:dyDescent="0.2">
      <c r="A171" s="1"/>
      <c r="D171" s="5"/>
      <c r="E171" s="5"/>
      <c r="F171" s="5"/>
      <c r="G171" s="5"/>
      <c r="H171" s="5"/>
      <c r="I171" s="5"/>
      <c r="J171" s="5"/>
      <c r="K171" s="5"/>
      <c r="L171" s="5"/>
      <c r="M171" s="5"/>
    </row>
    <row r="172" spans="1:13" x14ac:dyDescent="0.2">
      <c r="A172" s="1"/>
      <c r="D172" s="5"/>
      <c r="E172" s="5"/>
      <c r="F172" s="5"/>
      <c r="G172" s="5"/>
      <c r="H172" s="5"/>
      <c r="I172" s="5"/>
      <c r="J172" s="5"/>
      <c r="K172" s="5"/>
      <c r="L172" s="5"/>
      <c r="M172" s="5"/>
    </row>
    <row r="173" spans="1:13" x14ac:dyDescent="0.2">
      <c r="A173" s="1"/>
      <c r="D173" s="5"/>
      <c r="E173" s="5"/>
      <c r="F173" s="5"/>
      <c r="G173" s="5"/>
      <c r="H173" s="5"/>
      <c r="I173" s="5"/>
      <c r="J173" s="5"/>
      <c r="K173" s="5"/>
      <c r="L173" s="5"/>
      <c r="M173" s="5"/>
    </row>
    <row r="174" spans="1:13" x14ac:dyDescent="0.2">
      <c r="A174" s="1"/>
      <c r="D174" s="5"/>
      <c r="E174" s="5"/>
      <c r="F174" s="5"/>
      <c r="G174" s="5"/>
      <c r="H174" s="5"/>
      <c r="I174" s="5"/>
      <c r="J174" s="5"/>
      <c r="K174" s="5"/>
      <c r="L174" s="5"/>
      <c r="M174" s="5"/>
    </row>
    <row r="175" spans="1:13" x14ac:dyDescent="0.2">
      <c r="A175" s="1"/>
      <c r="D175" s="5"/>
      <c r="E175" s="5"/>
      <c r="F175" s="5"/>
      <c r="G175" s="5"/>
      <c r="H175" s="5"/>
      <c r="I175" s="5"/>
      <c r="J175" s="5"/>
      <c r="K175" s="5"/>
      <c r="L175" s="5"/>
      <c r="M175" s="5"/>
    </row>
    <row r="176" spans="1:13" x14ac:dyDescent="0.2">
      <c r="A176" s="1"/>
      <c r="D176" s="5"/>
      <c r="E176" s="5"/>
      <c r="F176" s="5"/>
      <c r="G176" s="5"/>
      <c r="H176" s="5"/>
      <c r="I176" s="5"/>
      <c r="J176" s="5"/>
      <c r="K176" s="5"/>
      <c r="L176" s="5"/>
      <c r="M176" s="5"/>
    </row>
    <row r="177" spans="1:13" x14ac:dyDescent="0.2">
      <c r="A177" s="1"/>
      <c r="D177" s="5"/>
      <c r="E177" s="5"/>
      <c r="F177" s="5"/>
      <c r="G177" s="5"/>
      <c r="H177" s="5"/>
      <c r="I177" s="5"/>
      <c r="J177" s="5"/>
      <c r="K177" s="5"/>
      <c r="L177" s="5"/>
      <c r="M177" s="5"/>
    </row>
    <row r="178" spans="1:13" x14ac:dyDescent="0.2">
      <c r="A178" s="1"/>
      <c r="D178" s="5"/>
      <c r="E178" s="5"/>
      <c r="F178" s="5"/>
      <c r="G178" s="5"/>
      <c r="H178" s="5"/>
      <c r="I178" s="5"/>
      <c r="J178" s="5"/>
      <c r="K178" s="5"/>
      <c r="L178" s="5"/>
      <c r="M178" s="5"/>
    </row>
    <row r="179" spans="1:13" x14ac:dyDescent="0.2">
      <c r="A179" s="1"/>
      <c r="D179" s="5"/>
      <c r="E179" s="5"/>
      <c r="F179" s="5"/>
      <c r="G179" s="5"/>
      <c r="H179" s="5"/>
      <c r="I179" s="5"/>
      <c r="J179" s="5"/>
      <c r="K179" s="5"/>
      <c r="L179" s="5"/>
      <c r="M179" s="5"/>
    </row>
    <row r="180" spans="1:13" x14ac:dyDescent="0.2">
      <c r="A180" s="1"/>
      <c r="D180" s="5"/>
      <c r="E180" s="5"/>
      <c r="F180" s="5"/>
      <c r="G180" s="5"/>
      <c r="H180" s="5"/>
      <c r="I180" s="5"/>
      <c r="J180" s="5"/>
      <c r="K180" s="5"/>
      <c r="L180" s="5"/>
      <c r="M180" s="5"/>
    </row>
    <row r="181" spans="1:13" x14ac:dyDescent="0.2">
      <c r="A181" s="1"/>
      <c r="D181" s="5"/>
      <c r="E181" s="5"/>
      <c r="F181" s="5"/>
      <c r="G181" s="5"/>
      <c r="H181" s="5"/>
      <c r="I181" s="5"/>
      <c r="J181" s="5"/>
      <c r="K181" s="5"/>
      <c r="L181" s="5"/>
      <c r="M181" s="5"/>
    </row>
    <row r="182" spans="1:13" x14ac:dyDescent="0.2">
      <c r="A182" s="1"/>
      <c r="D182" s="5"/>
      <c r="E182" s="5"/>
      <c r="F182" s="5"/>
      <c r="G182" s="5"/>
      <c r="H182" s="5"/>
      <c r="I182" s="5"/>
      <c r="J182" s="5"/>
      <c r="K182" s="5"/>
      <c r="L182" s="5"/>
      <c r="M182" s="5"/>
    </row>
    <row r="183" spans="1:13" x14ac:dyDescent="0.2">
      <c r="A183" s="1"/>
      <c r="D183" s="5"/>
      <c r="E183" s="5"/>
      <c r="F183" s="5"/>
      <c r="G183" s="5"/>
      <c r="H183" s="5"/>
      <c r="I183" s="5"/>
      <c r="J183" s="5"/>
      <c r="K183" s="5"/>
      <c r="L183" s="5"/>
      <c r="M183" s="5"/>
    </row>
    <row r="184" spans="1:13" x14ac:dyDescent="0.2">
      <c r="A184" s="1"/>
      <c r="D184" s="5"/>
      <c r="E184" s="5"/>
      <c r="F184" s="5"/>
      <c r="G184" s="5"/>
      <c r="H184" s="5"/>
      <c r="I184" s="5"/>
      <c r="J184" s="5"/>
      <c r="K184" s="5"/>
      <c r="L184" s="5"/>
      <c r="M184" s="5"/>
    </row>
    <row r="185" spans="1:13" x14ac:dyDescent="0.2">
      <c r="A185" s="1"/>
      <c r="D185" s="5"/>
      <c r="E185" s="5"/>
      <c r="F185" s="5"/>
      <c r="G185" s="5"/>
      <c r="H185" s="5"/>
      <c r="I185" s="5"/>
      <c r="J185" s="5"/>
      <c r="K185" s="5"/>
      <c r="L185" s="5"/>
      <c r="M185" s="5"/>
    </row>
    <row r="186" spans="1:13" x14ac:dyDescent="0.2">
      <c r="A186" s="1"/>
      <c r="D186" s="5"/>
      <c r="E186" s="5"/>
      <c r="F186" s="5"/>
      <c r="G186" s="5"/>
      <c r="H186" s="5"/>
      <c r="I186" s="5"/>
      <c r="J186" s="5"/>
      <c r="K186" s="5"/>
      <c r="L186" s="5"/>
      <c r="M186" s="5"/>
    </row>
    <row r="187" spans="1:13" x14ac:dyDescent="0.2">
      <c r="A187" s="1"/>
      <c r="D187" s="5"/>
      <c r="E187" s="5"/>
      <c r="F187" s="5"/>
      <c r="G187" s="5"/>
      <c r="H187" s="5"/>
      <c r="I187" s="5"/>
      <c r="J187" s="5"/>
      <c r="K187" s="5"/>
      <c r="L187" s="5"/>
      <c r="M187" s="5"/>
    </row>
    <row r="188" spans="1:13" x14ac:dyDescent="0.2">
      <c r="A188" s="1"/>
      <c r="D188" s="5"/>
      <c r="E188" s="5"/>
      <c r="F188" s="5"/>
      <c r="G188" s="5"/>
      <c r="H188" s="5"/>
      <c r="I188" s="5"/>
      <c r="J188" s="5"/>
      <c r="K188" s="5"/>
      <c r="L188" s="5"/>
      <c r="M188" s="5"/>
    </row>
    <row r="189" spans="1:13" x14ac:dyDescent="0.2">
      <c r="A189" s="1"/>
      <c r="D189" s="5"/>
      <c r="E189" s="5"/>
      <c r="F189" s="5"/>
      <c r="G189" s="5"/>
      <c r="H189" s="5"/>
      <c r="I189" s="5"/>
      <c r="J189" s="5"/>
      <c r="K189" s="5"/>
      <c r="L189" s="5"/>
      <c r="M189" s="5"/>
    </row>
    <row r="190" spans="1:13" x14ac:dyDescent="0.2">
      <c r="A190" s="1"/>
      <c r="D190" s="5"/>
      <c r="E190" s="5"/>
      <c r="F190" s="5"/>
      <c r="G190" s="5"/>
      <c r="H190" s="5"/>
      <c r="I190" s="5"/>
      <c r="J190" s="5"/>
      <c r="K190" s="5"/>
      <c r="L190" s="5"/>
      <c r="M190" s="5"/>
    </row>
    <row r="191" spans="1:13" x14ac:dyDescent="0.2">
      <c r="A191" s="1"/>
      <c r="D191" s="5"/>
      <c r="E191" s="5"/>
      <c r="F191" s="5"/>
      <c r="G191" s="5"/>
      <c r="H191" s="5"/>
      <c r="I191" s="5"/>
      <c r="J191" s="5"/>
      <c r="K191" s="5"/>
      <c r="L191" s="5"/>
      <c r="M191" s="5"/>
    </row>
    <row r="192" spans="1:13" x14ac:dyDescent="0.2">
      <c r="A192" s="1"/>
      <c r="D192" s="5"/>
      <c r="E192" s="5"/>
      <c r="F192" s="5"/>
      <c r="G192" s="5"/>
      <c r="H192" s="5"/>
      <c r="I192" s="5"/>
      <c r="J192" s="5"/>
      <c r="K192" s="5"/>
      <c r="L192" s="5"/>
      <c r="M192" s="5"/>
    </row>
    <row r="193" spans="1:13" x14ac:dyDescent="0.2">
      <c r="A193" s="1"/>
      <c r="D193" s="5"/>
      <c r="E193" s="5"/>
      <c r="F193" s="5"/>
      <c r="G193" s="5"/>
      <c r="H193" s="5"/>
      <c r="I193" s="5"/>
      <c r="J193" s="5"/>
      <c r="K193" s="5"/>
      <c r="L193" s="5"/>
      <c r="M193" s="5"/>
    </row>
    <row r="194" spans="1:13" x14ac:dyDescent="0.2">
      <c r="A194" s="1"/>
      <c r="D194" s="5"/>
      <c r="E194" s="5"/>
      <c r="F194" s="5"/>
      <c r="G194" s="5"/>
      <c r="H194" s="5"/>
      <c r="I194" s="5"/>
      <c r="J194" s="5"/>
      <c r="K194" s="5"/>
      <c r="L194" s="5"/>
      <c r="M194" s="5"/>
    </row>
    <row r="195" spans="1:13" x14ac:dyDescent="0.2">
      <c r="A195" s="1"/>
      <c r="D195" s="5"/>
      <c r="E195" s="5"/>
      <c r="F195" s="5"/>
      <c r="G195" s="5"/>
      <c r="H195" s="5"/>
      <c r="I195" s="5"/>
      <c r="J195" s="5"/>
      <c r="K195" s="5"/>
      <c r="L195" s="5"/>
      <c r="M195" s="5"/>
    </row>
    <row r="196" spans="1:13" x14ac:dyDescent="0.2">
      <c r="A196" s="1"/>
      <c r="D196" s="5"/>
      <c r="E196" s="5"/>
      <c r="F196" s="5"/>
      <c r="G196" s="5"/>
      <c r="H196" s="5"/>
      <c r="I196" s="5"/>
      <c r="J196" s="5"/>
      <c r="K196" s="5"/>
      <c r="L196" s="5"/>
      <c r="M196" s="5"/>
    </row>
    <row r="197" spans="1:13" x14ac:dyDescent="0.2">
      <c r="A197" s="1"/>
      <c r="D197" s="5"/>
      <c r="E197" s="5"/>
      <c r="F197" s="5"/>
      <c r="G197" s="5"/>
      <c r="H197" s="5"/>
      <c r="I197" s="5"/>
      <c r="J197" s="5"/>
      <c r="K197" s="5"/>
      <c r="L197" s="5"/>
      <c r="M197" s="5"/>
    </row>
    <row r="198" spans="1:13" x14ac:dyDescent="0.2">
      <c r="A198" s="1"/>
      <c r="D198" s="5"/>
      <c r="E198" s="5"/>
      <c r="F198" s="5"/>
      <c r="G198" s="5"/>
      <c r="H198" s="5"/>
      <c r="I198" s="5"/>
      <c r="J198" s="5"/>
      <c r="K198" s="5"/>
      <c r="L198" s="5"/>
      <c r="M198" s="5"/>
    </row>
    <row r="199" spans="1:13" x14ac:dyDescent="0.2">
      <c r="A199" s="1"/>
      <c r="D199" s="5"/>
      <c r="E199" s="5"/>
      <c r="F199" s="5"/>
      <c r="G199" s="5"/>
      <c r="H199" s="5"/>
      <c r="I199" s="5"/>
      <c r="J199" s="5"/>
      <c r="K199" s="5"/>
      <c r="L199" s="5"/>
      <c r="M199" s="5"/>
    </row>
    <row r="200" spans="1:13" x14ac:dyDescent="0.2">
      <c r="A200" s="1"/>
      <c r="D200" s="5"/>
      <c r="E200" s="5"/>
      <c r="F200" s="5"/>
      <c r="G200" s="5"/>
      <c r="H200" s="5"/>
      <c r="I200" s="5"/>
      <c r="J200" s="5"/>
      <c r="K200" s="5"/>
      <c r="L200" s="5"/>
      <c r="M200" s="5"/>
    </row>
    <row r="201" spans="1:13" x14ac:dyDescent="0.2">
      <c r="A201" s="1"/>
      <c r="D201" s="5"/>
      <c r="E201" s="5"/>
      <c r="F201" s="5"/>
      <c r="G201" s="5"/>
      <c r="H201" s="5"/>
      <c r="I201" s="5"/>
      <c r="J201" s="5"/>
      <c r="K201" s="5"/>
      <c r="L201" s="5"/>
      <c r="M201" s="5"/>
    </row>
    <row r="202" spans="1:13" x14ac:dyDescent="0.2">
      <c r="A202" s="1"/>
      <c r="D202" s="5"/>
      <c r="E202" s="5"/>
      <c r="F202" s="5"/>
      <c r="G202" s="5"/>
      <c r="H202" s="5"/>
      <c r="I202" s="5"/>
      <c r="J202" s="5"/>
      <c r="K202" s="5"/>
      <c r="L202" s="5"/>
      <c r="M202" s="5"/>
    </row>
    <row r="203" spans="1:13" x14ac:dyDescent="0.2">
      <c r="A203" s="1"/>
      <c r="D203" s="5"/>
      <c r="E203" s="5"/>
      <c r="F203" s="5"/>
      <c r="G203" s="5"/>
      <c r="H203" s="5"/>
      <c r="I203" s="5"/>
      <c r="J203" s="5"/>
      <c r="K203" s="5"/>
      <c r="L203" s="5"/>
      <c r="M203" s="5"/>
    </row>
    <row r="204" spans="1:13" x14ac:dyDescent="0.2">
      <c r="A204" s="1"/>
      <c r="D204" s="5"/>
      <c r="E204" s="5"/>
      <c r="F204" s="5"/>
      <c r="G204" s="5"/>
      <c r="H204" s="5"/>
      <c r="I204" s="5"/>
      <c r="J204" s="5"/>
      <c r="K204" s="5"/>
      <c r="L204" s="5"/>
      <c r="M204" s="5"/>
    </row>
    <row r="205" spans="1:13" x14ac:dyDescent="0.2">
      <c r="A205" s="1"/>
      <c r="D205" s="5"/>
      <c r="E205" s="5"/>
      <c r="F205" s="5"/>
      <c r="G205" s="5"/>
      <c r="H205" s="5"/>
      <c r="I205" s="5"/>
      <c r="J205" s="5"/>
      <c r="K205" s="5"/>
      <c r="L205" s="5"/>
      <c r="M205" s="5"/>
    </row>
    <row r="206" spans="1:13" x14ac:dyDescent="0.2">
      <c r="A206" s="1"/>
      <c r="D206" s="5"/>
      <c r="E206" s="5"/>
      <c r="F206" s="5"/>
      <c r="G206" s="5"/>
      <c r="H206" s="5"/>
      <c r="I206" s="5"/>
      <c r="J206" s="5"/>
      <c r="K206" s="5"/>
      <c r="L206" s="5"/>
      <c r="M206" s="5"/>
    </row>
    <row r="207" spans="1:13" x14ac:dyDescent="0.2">
      <c r="A207" s="1"/>
      <c r="D207" s="5"/>
      <c r="E207" s="5"/>
      <c r="F207" s="5"/>
      <c r="G207" s="5"/>
      <c r="H207" s="5"/>
      <c r="I207" s="5"/>
      <c r="J207" s="5"/>
      <c r="K207" s="5"/>
      <c r="L207" s="5"/>
      <c r="M207" s="5"/>
    </row>
    <row r="208" spans="1:13" x14ac:dyDescent="0.2">
      <c r="A208" s="1"/>
      <c r="D208" s="5"/>
      <c r="E208" s="5"/>
      <c r="F208" s="5"/>
      <c r="G208" s="5"/>
      <c r="H208" s="5"/>
      <c r="I208" s="5"/>
      <c r="J208" s="5"/>
      <c r="K208" s="5"/>
      <c r="L208" s="5"/>
      <c r="M208" s="5"/>
    </row>
    <row r="209" spans="1:13" x14ac:dyDescent="0.2">
      <c r="A209" s="1"/>
      <c r="D209" s="5"/>
      <c r="E209" s="5"/>
      <c r="F209" s="5"/>
      <c r="G209" s="5"/>
      <c r="H209" s="5"/>
      <c r="I209" s="5"/>
      <c r="J209" s="5"/>
      <c r="K209" s="5"/>
      <c r="L209" s="5"/>
      <c r="M209" s="5"/>
    </row>
    <row r="210" spans="1:13" x14ac:dyDescent="0.2">
      <c r="A210" s="1"/>
      <c r="D210" s="5"/>
      <c r="E210" s="5"/>
      <c r="F210" s="5"/>
      <c r="G210" s="5"/>
      <c r="H210" s="5"/>
      <c r="I210" s="5"/>
      <c r="J210" s="5"/>
      <c r="K210" s="5"/>
      <c r="L210" s="5"/>
      <c r="M210" s="5"/>
    </row>
    <row r="211" spans="1:13" x14ac:dyDescent="0.2">
      <c r="A211" s="1"/>
      <c r="D211" s="5"/>
      <c r="E211" s="5"/>
      <c r="F211" s="5"/>
      <c r="G211" s="5"/>
      <c r="H211" s="5"/>
      <c r="I211" s="5"/>
      <c r="J211" s="5"/>
      <c r="K211" s="5"/>
      <c r="L211" s="5"/>
      <c r="M211" s="5"/>
    </row>
    <row r="212" spans="1:13" x14ac:dyDescent="0.2">
      <c r="A212" s="1"/>
      <c r="D212" s="5"/>
      <c r="E212" s="5"/>
      <c r="F212" s="5"/>
      <c r="G212" s="5"/>
      <c r="H212" s="5"/>
      <c r="I212" s="5"/>
      <c r="J212" s="5"/>
      <c r="K212" s="5"/>
      <c r="L212" s="5"/>
      <c r="M212" s="5"/>
    </row>
    <row r="213" spans="1:13" x14ac:dyDescent="0.2">
      <c r="A213" s="1"/>
      <c r="D213" s="5"/>
      <c r="E213" s="5"/>
      <c r="F213" s="5"/>
      <c r="G213" s="5"/>
      <c r="H213" s="5"/>
      <c r="I213" s="5"/>
      <c r="J213" s="5"/>
      <c r="K213" s="5"/>
      <c r="L213" s="5"/>
      <c r="M213" s="5"/>
    </row>
    <row r="214" spans="1:13" x14ac:dyDescent="0.2">
      <c r="A214" s="1"/>
      <c r="D214" s="5"/>
      <c r="E214" s="5"/>
      <c r="F214" s="5"/>
      <c r="G214" s="5"/>
      <c r="H214" s="5"/>
      <c r="I214" s="5"/>
      <c r="J214" s="5"/>
      <c r="K214" s="5"/>
      <c r="L214" s="5"/>
      <c r="M214" s="5"/>
    </row>
    <row r="215" spans="1:13" x14ac:dyDescent="0.2">
      <c r="A215" s="1"/>
      <c r="D215" s="5"/>
      <c r="E215" s="5"/>
      <c r="F215" s="5"/>
      <c r="G215" s="5"/>
      <c r="H215" s="5"/>
      <c r="I215" s="5"/>
      <c r="J215" s="5"/>
      <c r="K215" s="5"/>
      <c r="L215" s="5"/>
      <c r="M215" s="5"/>
    </row>
    <row r="216" spans="1:13" x14ac:dyDescent="0.2">
      <c r="A216" s="1"/>
      <c r="D216" s="5"/>
      <c r="E216" s="5"/>
      <c r="F216" s="5"/>
      <c r="G216" s="5"/>
      <c r="H216" s="5"/>
      <c r="I216" s="5"/>
      <c r="J216" s="5"/>
      <c r="K216" s="5"/>
      <c r="L216" s="5"/>
      <c r="M216" s="5"/>
    </row>
    <row r="217" spans="1:13" x14ac:dyDescent="0.2">
      <c r="A217" s="1"/>
      <c r="D217" s="5"/>
      <c r="E217" s="5"/>
      <c r="F217" s="5"/>
      <c r="G217" s="5"/>
      <c r="H217" s="5"/>
      <c r="I217" s="5"/>
      <c r="J217" s="5"/>
      <c r="K217" s="5"/>
      <c r="L217" s="5"/>
      <c r="M217" s="5"/>
    </row>
    <row r="218" spans="1:13" x14ac:dyDescent="0.2">
      <c r="A218" s="1"/>
      <c r="D218" s="5"/>
      <c r="E218" s="5"/>
      <c r="F218" s="5"/>
      <c r="G218" s="5"/>
      <c r="H218" s="5"/>
      <c r="I218" s="5"/>
      <c r="J218" s="5"/>
      <c r="K218" s="5"/>
      <c r="L218" s="5"/>
      <c r="M218" s="5"/>
    </row>
    <row r="219" spans="1:13" x14ac:dyDescent="0.2">
      <c r="A219" s="1"/>
      <c r="D219" s="5"/>
      <c r="E219" s="5"/>
      <c r="F219" s="5"/>
      <c r="G219" s="5"/>
      <c r="H219" s="5"/>
      <c r="I219" s="5"/>
      <c r="J219" s="5"/>
      <c r="K219" s="5"/>
      <c r="L219" s="5"/>
      <c r="M219" s="5"/>
    </row>
    <row r="220" spans="1:13" x14ac:dyDescent="0.2">
      <c r="A220" s="1"/>
      <c r="D220" s="5"/>
      <c r="E220" s="5"/>
      <c r="F220" s="5"/>
      <c r="G220" s="5"/>
      <c r="H220" s="5"/>
      <c r="I220" s="5"/>
      <c r="J220" s="5"/>
      <c r="K220" s="5"/>
      <c r="L220" s="5"/>
      <c r="M220" s="5"/>
    </row>
    <row r="221" spans="1:13" x14ac:dyDescent="0.2">
      <c r="A221" s="1"/>
      <c r="D221" s="5"/>
      <c r="E221" s="5"/>
      <c r="F221" s="5"/>
      <c r="G221" s="5"/>
      <c r="H221" s="5"/>
      <c r="I221" s="5"/>
      <c r="J221" s="5"/>
      <c r="K221" s="5"/>
      <c r="L221" s="5"/>
      <c r="M221" s="5"/>
    </row>
    <row r="222" spans="1:13" x14ac:dyDescent="0.2">
      <c r="A222" s="1"/>
      <c r="D222" s="5"/>
      <c r="E222" s="5"/>
      <c r="F222" s="5"/>
      <c r="G222" s="5"/>
      <c r="H222" s="5"/>
      <c r="I222" s="5"/>
      <c r="J222" s="5"/>
      <c r="K222" s="5"/>
      <c r="L222" s="5"/>
      <c r="M222" s="5"/>
    </row>
    <row r="223" spans="1:13" x14ac:dyDescent="0.2">
      <c r="A223" s="1"/>
      <c r="D223" s="5"/>
      <c r="E223" s="5"/>
      <c r="F223" s="5"/>
      <c r="G223" s="5"/>
      <c r="H223" s="5"/>
      <c r="I223" s="5"/>
      <c r="J223" s="5"/>
      <c r="K223" s="5"/>
      <c r="L223" s="5"/>
      <c r="M223" s="5"/>
    </row>
    <row r="224" spans="1:13" x14ac:dyDescent="0.2">
      <c r="A224" s="1"/>
      <c r="D224" s="5"/>
      <c r="E224" s="5"/>
      <c r="F224" s="5"/>
      <c r="G224" s="5"/>
      <c r="H224" s="5"/>
      <c r="I224" s="5"/>
      <c r="J224" s="5"/>
      <c r="K224" s="5"/>
      <c r="L224" s="5"/>
      <c r="M224" s="5"/>
    </row>
    <row r="225" spans="1:13" x14ac:dyDescent="0.2">
      <c r="A225" s="1"/>
      <c r="D225" s="5"/>
      <c r="E225" s="5"/>
      <c r="F225" s="5"/>
      <c r="G225" s="5"/>
      <c r="H225" s="5"/>
      <c r="I225" s="5"/>
      <c r="J225" s="5"/>
      <c r="K225" s="5"/>
      <c r="L225" s="5"/>
      <c r="M225" s="5"/>
    </row>
    <row r="226" spans="1:13" x14ac:dyDescent="0.2">
      <c r="A226" s="1"/>
      <c r="D226" s="5"/>
      <c r="E226" s="5"/>
      <c r="F226" s="5"/>
      <c r="G226" s="5"/>
      <c r="H226" s="5"/>
      <c r="I226" s="5"/>
      <c r="J226" s="5"/>
      <c r="K226" s="5"/>
      <c r="L226" s="5"/>
      <c r="M226" s="5"/>
    </row>
    <row r="227" spans="1:13" x14ac:dyDescent="0.2">
      <c r="A227" s="1"/>
      <c r="D227" s="5"/>
      <c r="E227" s="5"/>
      <c r="F227" s="5"/>
      <c r="G227" s="5"/>
      <c r="H227" s="5"/>
      <c r="I227" s="5"/>
      <c r="J227" s="5"/>
      <c r="K227" s="5"/>
      <c r="L227" s="5"/>
      <c r="M227" s="5"/>
    </row>
    <row r="228" spans="1:13" x14ac:dyDescent="0.2">
      <c r="A228" s="1"/>
      <c r="D228" s="5"/>
      <c r="E228" s="5"/>
      <c r="F228" s="5"/>
      <c r="G228" s="5"/>
      <c r="H228" s="5"/>
      <c r="I228" s="5"/>
      <c r="J228" s="5"/>
      <c r="K228" s="5"/>
      <c r="L228" s="5"/>
      <c r="M228" s="5"/>
    </row>
    <row r="229" spans="1:13" x14ac:dyDescent="0.2">
      <c r="A229" s="1"/>
      <c r="D229" s="5"/>
      <c r="E229" s="5"/>
      <c r="F229" s="5"/>
      <c r="G229" s="5"/>
      <c r="H229" s="5"/>
      <c r="I229" s="5"/>
      <c r="J229" s="5"/>
      <c r="K229" s="5"/>
      <c r="L229" s="5"/>
      <c r="M229" s="5"/>
    </row>
    <row r="230" spans="1:13" x14ac:dyDescent="0.2">
      <c r="A230" s="1"/>
      <c r="D230" s="5"/>
      <c r="E230" s="5"/>
      <c r="F230" s="5"/>
      <c r="G230" s="5"/>
      <c r="H230" s="5"/>
      <c r="I230" s="5"/>
      <c r="J230" s="5"/>
      <c r="K230" s="5"/>
      <c r="L230" s="5"/>
      <c r="M230" s="5"/>
    </row>
    <row r="231" spans="1:13" x14ac:dyDescent="0.2">
      <c r="A231" s="1"/>
      <c r="D231" s="5"/>
      <c r="E231" s="5"/>
      <c r="F231" s="5"/>
      <c r="G231" s="5"/>
      <c r="H231" s="5"/>
      <c r="I231" s="5"/>
      <c r="J231" s="5"/>
      <c r="K231" s="5"/>
      <c r="L231" s="5"/>
      <c r="M231" s="5"/>
    </row>
    <row r="232" spans="1:13" x14ac:dyDescent="0.2">
      <c r="A232" s="1"/>
      <c r="D232" s="5"/>
      <c r="E232" s="5"/>
      <c r="F232" s="5"/>
      <c r="G232" s="5"/>
      <c r="H232" s="5"/>
      <c r="I232" s="5"/>
      <c r="J232" s="5"/>
      <c r="K232" s="5"/>
      <c r="L232" s="5"/>
      <c r="M232" s="5"/>
    </row>
    <row r="233" spans="1:13" x14ac:dyDescent="0.2">
      <c r="A233" s="1"/>
      <c r="D233" s="5"/>
      <c r="E233" s="5"/>
      <c r="F233" s="5"/>
      <c r="G233" s="5"/>
      <c r="H233" s="5"/>
      <c r="I233" s="5"/>
      <c r="J233" s="5"/>
      <c r="K233" s="5"/>
      <c r="L233" s="5"/>
      <c r="M233" s="5"/>
    </row>
    <row r="234" spans="1:13" x14ac:dyDescent="0.2">
      <c r="A234" s="1"/>
      <c r="D234" s="5"/>
      <c r="E234" s="5"/>
      <c r="F234" s="5"/>
      <c r="G234" s="5"/>
      <c r="H234" s="5"/>
      <c r="I234" s="5"/>
      <c r="J234" s="5"/>
      <c r="K234" s="5"/>
      <c r="L234" s="5"/>
      <c r="M234" s="5"/>
    </row>
    <row r="235" spans="1:13" x14ac:dyDescent="0.2">
      <c r="A235" s="1"/>
      <c r="D235" s="5"/>
      <c r="E235" s="5"/>
      <c r="F235" s="5"/>
      <c r="G235" s="5"/>
      <c r="H235" s="5"/>
      <c r="I235" s="5"/>
      <c r="J235" s="5"/>
      <c r="K235" s="5"/>
      <c r="L235" s="5"/>
      <c r="M235" s="5"/>
    </row>
    <row r="236" spans="1:13" x14ac:dyDescent="0.2">
      <c r="A236" s="1"/>
      <c r="D236" s="5"/>
      <c r="E236" s="5"/>
      <c r="F236" s="5"/>
      <c r="G236" s="5"/>
      <c r="H236" s="5"/>
      <c r="I236" s="5"/>
      <c r="J236" s="5"/>
      <c r="K236" s="5"/>
      <c r="L236" s="5"/>
      <c r="M236" s="5"/>
    </row>
    <row r="237" spans="1:13" x14ac:dyDescent="0.2">
      <c r="A237" s="1"/>
      <c r="D237" s="5"/>
      <c r="E237" s="5"/>
      <c r="F237" s="5"/>
      <c r="G237" s="5"/>
      <c r="H237" s="5"/>
      <c r="I237" s="5"/>
      <c r="J237" s="5"/>
      <c r="K237" s="5"/>
      <c r="L237" s="5"/>
      <c r="M237" s="5"/>
    </row>
    <row r="238" spans="1:13" x14ac:dyDescent="0.2">
      <c r="A238" s="1"/>
      <c r="D238" s="5"/>
      <c r="E238" s="5"/>
      <c r="F238" s="5"/>
      <c r="G238" s="5"/>
      <c r="H238" s="5"/>
      <c r="I238" s="5"/>
      <c r="J238" s="5"/>
      <c r="K238" s="5"/>
      <c r="L238" s="5"/>
      <c r="M238" s="5"/>
    </row>
    <row r="239" spans="1:13" x14ac:dyDescent="0.2">
      <c r="A239" s="1"/>
      <c r="D239" s="5"/>
      <c r="E239" s="5"/>
      <c r="F239" s="5"/>
      <c r="G239" s="5"/>
      <c r="H239" s="5"/>
      <c r="I239" s="5"/>
      <c r="J239" s="5"/>
      <c r="K239" s="5"/>
      <c r="L239" s="5"/>
      <c r="M239" s="5"/>
    </row>
    <row r="240" spans="1:13" x14ac:dyDescent="0.2">
      <c r="A240" s="1"/>
      <c r="D240" s="5"/>
      <c r="E240" s="5"/>
      <c r="F240" s="5"/>
      <c r="G240" s="5"/>
      <c r="H240" s="5"/>
      <c r="I240" s="5"/>
      <c r="J240" s="5"/>
      <c r="K240" s="5"/>
      <c r="L240" s="5"/>
      <c r="M240" s="5"/>
    </row>
    <row r="241" spans="1:13" x14ac:dyDescent="0.2">
      <c r="A241" s="1"/>
      <c r="D241" s="5"/>
      <c r="E241" s="5"/>
      <c r="F241" s="5"/>
      <c r="G241" s="5"/>
      <c r="H241" s="5"/>
      <c r="I241" s="5"/>
      <c r="J241" s="5"/>
      <c r="K241" s="5"/>
      <c r="L241" s="5"/>
      <c r="M241" s="5"/>
    </row>
    <row r="242" spans="1:13" x14ac:dyDescent="0.2">
      <c r="A242" s="1"/>
      <c r="D242" s="5"/>
      <c r="E242" s="5"/>
      <c r="F242" s="5"/>
      <c r="G242" s="5"/>
      <c r="H242" s="5"/>
      <c r="I242" s="5"/>
      <c r="J242" s="5"/>
      <c r="K242" s="5"/>
      <c r="L242" s="5"/>
      <c r="M242" s="5"/>
    </row>
    <row r="243" spans="1:13" x14ac:dyDescent="0.2">
      <c r="A243" s="1"/>
      <c r="D243" s="5"/>
      <c r="E243" s="5"/>
      <c r="F243" s="5"/>
      <c r="G243" s="5"/>
      <c r="H243" s="5"/>
      <c r="I243" s="5"/>
      <c r="J243" s="5"/>
      <c r="K243" s="5"/>
      <c r="L243" s="5"/>
      <c r="M243" s="5"/>
    </row>
    <row r="244" spans="1:13" x14ac:dyDescent="0.2">
      <c r="A244" s="1"/>
      <c r="D244" s="5"/>
      <c r="E244" s="5"/>
      <c r="F244" s="5"/>
      <c r="G244" s="5"/>
      <c r="H244" s="5"/>
      <c r="I244" s="5"/>
      <c r="J244" s="5"/>
      <c r="K244" s="5"/>
      <c r="L244" s="5"/>
      <c r="M244" s="5"/>
    </row>
    <row r="245" spans="1:13" x14ac:dyDescent="0.2">
      <c r="A245" s="1"/>
      <c r="D245" s="5"/>
      <c r="E245" s="5"/>
      <c r="F245" s="5"/>
      <c r="G245" s="5"/>
      <c r="H245" s="5"/>
      <c r="I245" s="5"/>
      <c r="J245" s="5"/>
      <c r="K245" s="5"/>
      <c r="L245" s="5"/>
      <c r="M245" s="5"/>
    </row>
    <row r="246" spans="1:13" x14ac:dyDescent="0.2">
      <c r="A246" s="1"/>
      <c r="D246" s="5"/>
      <c r="E246" s="5"/>
      <c r="F246" s="5"/>
      <c r="G246" s="5"/>
      <c r="H246" s="5"/>
      <c r="I246" s="5"/>
      <c r="J246" s="5"/>
      <c r="K246" s="5"/>
      <c r="L246" s="5"/>
      <c r="M246" s="5"/>
    </row>
    <row r="247" spans="1:13" x14ac:dyDescent="0.2">
      <c r="A247" s="1"/>
      <c r="D247" s="5"/>
      <c r="E247" s="5"/>
      <c r="F247" s="5"/>
      <c r="G247" s="5"/>
      <c r="H247" s="5"/>
      <c r="I247" s="5"/>
      <c r="J247" s="5"/>
      <c r="K247" s="5"/>
      <c r="L247" s="5"/>
      <c r="M247" s="5"/>
    </row>
    <row r="248" spans="1:13" x14ac:dyDescent="0.2">
      <c r="A248" s="1"/>
      <c r="D248" s="5"/>
      <c r="E248" s="5"/>
      <c r="F248" s="5"/>
      <c r="G248" s="5"/>
      <c r="H248" s="5"/>
      <c r="I248" s="5"/>
      <c r="J248" s="5"/>
      <c r="K248" s="5"/>
      <c r="L248" s="5"/>
      <c r="M248" s="5"/>
    </row>
    <row r="249" spans="1:13" x14ac:dyDescent="0.2">
      <c r="A249" s="1"/>
      <c r="D249" s="5"/>
      <c r="E249" s="5"/>
      <c r="F249" s="5"/>
      <c r="G249" s="5"/>
      <c r="H249" s="5"/>
      <c r="I249" s="5"/>
      <c r="J249" s="5"/>
      <c r="K249" s="5"/>
      <c r="L249" s="5"/>
      <c r="M249" s="5"/>
    </row>
    <row r="250" spans="1:13" x14ac:dyDescent="0.2">
      <c r="A250" s="1"/>
      <c r="D250" s="5"/>
      <c r="E250" s="5"/>
      <c r="F250" s="5"/>
      <c r="G250" s="5"/>
      <c r="H250" s="5"/>
      <c r="I250" s="5"/>
      <c r="J250" s="5"/>
      <c r="K250" s="5"/>
      <c r="L250" s="5"/>
      <c r="M250" s="5"/>
    </row>
    <row r="251" spans="1:13" x14ac:dyDescent="0.2">
      <c r="A251" s="1"/>
      <c r="D251" s="5"/>
      <c r="E251" s="5"/>
      <c r="F251" s="5"/>
      <c r="G251" s="5"/>
      <c r="H251" s="5"/>
      <c r="I251" s="5"/>
      <c r="J251" s="5"/>
      <c r="K251" s="5"/>
      <c r="L251" s="5"/>
      <c r="M251" s="5"/>
    </row>
    <row r="252" spans="1:13" x14ac:dyDescent="0.2">
      <c r="A252" s="1"/>
      <c r="D252" s="5"/>
      <c r="E252" s="5"/>
      <c r="F252" s="5"/>
      <c r="G252" s="5"/>
      <c r="H252" s="5"/>
      <c r="I252" s="5"/>
      <c r="J252" s="5"/>
      <c r="K252" s="5"/>
      <c r="L252" s="5"/>
      <c r="M252" s="5"/>
    </row>
    <row r="253" spans="1:13" x14ac:dyDescent="0.2">
      <c r="A253" s="1"/>
      <c r="D253" s="5"/>
      <c r="E253" s="5"/>
      <c r="F253" s="5"/>
      <c r="G253" s="5"/>
      <c r="H253" s="5"/>
      <c r="I253" s="5"/>
      <c r="J253" s="5"/>
      <c r="K253" s="5"/>
      <c r="L253" s="5"/>
      <c r="M253" s="5"/>
    </row>
    <row r="254" spans="1:13" x14ac:dyDescent="0.2">
      <c r="A254" s="1"/>
      <c r="D254" s="5"/>
      <c r="E254" s="5"/>
      <c r="F254" s="5"/>
      <c r="G254" s="5"/>
      <c r="H254" s="5"/>
      <c r="I254" s="5"/>
      <c r="J254" s="5"/>
      <c r="K254" s="5"/>
      <c r="L254" s="5"/>
      <c r="M254" s="5"/>
    </row>
    <row r="255" spans="1:13" x14ac:dyDescent="0.2">
      <c r="A255" s="1"/>
      <c r="D255" s="5"/>
      <c r="E255" s="5"/>
      <c r="F255" s="5"/>
      <c r="G255" s="5"/>
      <c r="H255" s="5"/>
      <c r="I255" s="5"/>
      <c r="J255" s="5"/>
      <c r="K255" s="5"/>
      <c r="L255" s="5"/>
      <c r="M255" s="5"/>
    </row>
    <row r="256" spans="1:13" x14ac:dyDescent="0.2">
      <c r="A256" s="1"/>
      <c r="D256" s="5"/>
      <c r="E256" s="5"/>
      <c r="F256" s="5"/>
      <c r="G256" s="5"/>
      <c r="H256" s="5"/>
      <c r="I256" s="5"/>
      <c r="J256" s="5"/>
      <c r="K256" s="5"/>
      <c r="L256" s="5"/>
      <c r="M256" s="5"/>
    </row>
    <row r="257" spans="1:13" x14ac:dyDescent="0.2">
      <c r="A257" s="1"/>
      <c r="D257" s="5"/>
      <c r="E257" s="5"/>
      <c r="F257" s="5"/>
      <c r="G257" s="5"/>
      <c r="H257" s="5"/>
      <c r="I257" s="5"/>
      <c r="J257" s="5"/>
      <c r="K257" s="5"/>
      <c r="L257" s="5"/>
      <c r="M257" s="5"/>
    </row>
    <row r="258" spans="1:13" x14ac:dyDescent="0.2">
      <c r="A258" s="1"/>
      <c r="D258" s="5"/>
      <c r="E258" s="5"/>
      <c r="F258" s="5"/>
      <c r="G258" s="5"/>
      <c r="H258" s="5"/>
      <c r="I258" s="5"/>
      <c r="J258" s="5"/>
      <c r="K258" s="5"/>
      <c r="L258" s="5"/>
      <c r="M258" s="5"/>
    </row>
    <row r="259" spans="1:13" x14ac:dyDescent="0.2">
      <c r="A259" s="1"/>
      <c r="D259" s="5"/>
      <c r="E259" s="5"/>
      <c r="F259" s="5"/>
      <c r="G259" s="5"/>
      <c r="H259" s="5"/>
      <c r="I259" s="5"/>
      <c r="J259" s="5"/>
      <c r="K259" s="5"/>
      <c r="L259" s="5"/>
      <c r="M259" s="5"/>
    </row>
    <row r="260" spans="1:13" x14ac:dyDescent="0.2">
      <c r="A260" s="1"/>
      <c r="D260" s="5"/>
      <c r="E260" s="5"/>
      <c r="F260" s="5"/>
      <c r="G260" s="5"/>
      <c r="H260" s="5"/>
      <c r="I260" s="5"/>
      <c r="J260" s="5"/>
      <c r="K260" s="5"/>
      <c r="L260" s="5"/>
      <c r="M260" s="5"/>
    </row>
    <row r="261" spans="1:13" x14ac:dyDescent="0.2">
      <c r="A261" s="1"/>
      <c r="D261" s="5"/>
      <c r="E261" s="5"/>
      <c r="F261" s="5"/>
      <c r="G261" s="5"/>
      <c r="H261" s="5"/>
      <c r="I261" s="5"/>
      <c r="J261" s="5"/>
      <c r="K261" s="5"/>
      <c r="L261" s="5"/>
      <c r="M261" s="5"/>
    </row>
    <row r="262" spans="1:13" x14ac:dyDescent="0.2">
      <c r="A262" s="1"/>
      <c r="D262" s="5"/>
      <c r="E262" s="5"/>
      <c r="F262" s="5"/>
      <c r="G262" s="5"/>
      <c r="H262" s="5"/>
      <c r="I262" s="5"/>
      <c r="J262" s="5"/>
      <c r="K262" s="5"/>
      <c r="L262" s="5"/>
      <c r="M262" s="5"/>
    </row>
    <row r="263" spans="1:13" x14ac:dyDescent="0.2">
      <c r="A263" s="1"/>
      <c r="D263" s="5"/>
      <c r="E263" s="5"/>
      <c r="F263" s="5"/>
      <c r="G263" s="5"/>
      <c r="H263" s="5"/>
      <c r="I263" s="5"/>
      <c r="J263" s="5"/>
      <c r="K263" s="5"/>
      <c r="L263" s="5"/>
      <c r="M263" s="5"/>
    </row>
    <row r="264" spans="1:13" x14ac:dyDescent="0.2">
      <c r="A264" s="1"/>
      <c r="D264" s="5"/>
      <c r="E264" s="5"/>
      <c r="F264" s="5"/>
      <c r="G264" s="5"/>
      <c r="H264" s="5"/>
      <c r="I264" s="5"/>
      <c r="J264" s="5"/>
      <c r="K264" s="5"/>
      <c r="L264" s="5"/>
      <c r="M264" s="5"/>
    </row>
    <row r="265" spans="1:13" x14ac:dyDescent="0.2">
      <c r="A265" s="1"/>
      <c r="D265" s="5"/>
      <c r="E265" s="5"/>
      <c r="F265" s="5"/>
      <c r="G265" s="5"/>
      <c r="H265" s="5"/>
      <c r="I265" s="5"/>
      <c r="J265" s="5"/>
      <c r="K265" s="5"/>
      <c r="L265" s="5"/>
      <c r="M265" s="5"/>
    </row>
    <row r="266" spans="1:13" x14ac:dyDescent="0.2">
      <c r="A266" s="1"/>
      <c r="D266" s="5"/>
      <c r="E266" s="5"/>
      <c r="F266" s="5"/>
      <c r="G266" s="5"/>
      <c r="H266" s="5"/>
      <c r="I266" s="5"/>
      <c r="J266" s="5"/>
      <c r="K266" s="5"/>
      <c r="L266" s="5"/>
      <c r="M266" s="5"/>
    </row>
    <row r="267" spans="1:13" x14ac:dyDescent="0.2">
      <c r="A267" s="1"/>
      <c r="D267" s="5"/>
      <c r="E267" s="5"/>
      <c r="F267" s="5"/>
      <c r="G267" s="5"/>
      <c r="H267" s="5"/>
      <c r="I267" s="5"/>
      <c r="J267" s="5"/>
      <c r="K267" s="5"/>
      <c r="L267" s="5"/>
      <c r="M267" s="5"/>
    </row>
    <row r="268" spans="1:13" x14ac:dyDescent="0.2">
      <c r="A268" s="1"/>
      <c r="D268" s="5"/>
      <c r="E268" s="5"/>
      <c r="F268" s="5"/>
      <c r="G268" s="5"/>
      <c r="H268" s="5"/>
      <c r="I268" s="5"/>
      <c r="J268" s="5"/>
      <c r="K268" s="5"/>
      <c r="L268" s="5"/>
      <c r="M268" s="5"/>
    </row>
    <row r="269" spans="1:13" x14ac:dyDescent="0.2">
      <c r="A269" s="1"/>
      <c r="D269" s="5"/>
      <c r="E269" s="5"/>
      <c r="F269" s="5"/>
      <c r="G269" s="5"/>
      <c r="H269" s="5"/>
      <c r="I269" s="5"/>
      <c r="J269" s="5"/>
      <c r="K269" s="5"/>
      <c r="L269" s="5"/>
      <c r="M269" s="5"/>
    </row>
    <row r="270" spans="1:13" x14ac:dyDescent="0.2">
      <c r="A270" s="1"/>
      <c r="D270" s="5"/>
      <c r="E270" s="5"/>
      <c r="F270" s="5"/>
      <c r="G270" s="5"/>
      <c r="H270" s="5"/>
      <c r="I270" s="5"/>
      <c r="J270" s="5"/>
      <c r="K270" s="5"/>
      <c r="L270" s="5"/>
      <c r="M270" s="5"/>
    </row>
    <row r="271" spans="1:13" x14ac:dyDescent="0.2">
      <c r="A271" s="1"/>
      <c r="D271" s="5"/>
      <c r="E271" s="5"/>
      <c r="F271" s="5"/>
      <c r="G271" s="5"/>
      <c r="H271" s="5"/>
      <c r="I271" s="5"/>
      <c r="J271" s="5"/>
      <c r="K271" s="5"/>
      <c r="L271" s="5"/>
      <c r="M271" s="5"/>
    </row>
    <row r="272" spans="1:13" x14ac:dyDescent="0.2">
      <c r="A272" s="1"/>
      <c r="D272" s="5"/>
      <c r="E272" s="5"/>
      <c r="F272" s="5"/>
      <c r="G272" s="5"/>
      <c r="H272" s="5"/>
      <c r="I272" s="5"/>
      <c r="J272" s="5"/>
      <c r="K272" s="5"/>
      <c r="L272" s="5"/>
      <c r="M272" s="5"/>
    </row>
    <row r="273" spans="1:13" x14ac:dyDescent="0.2">
      <c r="A273" s="1"/>
      <c r="D273" s="5"/>
      <c r="E273" s="5"/>
      <c r="F273" s="5"/>
      <c r="G273" s="5"/>
      <c r="H273" s="5"/>
      <c r="I273" s="5"/>
      <c r="J273" s="5"/>
      <c r="K273" s="5"/>
      <c r="L273" s="5"/>
      <c r="M273" s="5"/>
    </row>
    <row r="274" spans="1:13" x14ac:dyDescent="0.2">
      <c r="A274" s="1"/>
      <c r="D274" s="5"/>
      <c r="E274" s="5"/>
      <c r="F274" s="5"/>
      <c r="G274" s="5"/>
      <c r="H274" s="5"/>
      <c r="I274" s="5"/>
      <c r="J274" s="5"/>
      <c r="K274" s="5"/>
      <c r="L274" s="5"/>
      <c r="M274" s="5"/>
    </row>
    <row r="275" spans="1:13" x14ac:dyDescent="0.2">
      <c r="A275" s="1"/>
      <c r="D275" s="5"/>
      <c r="E275" s="5"/>
      <c r="F275" s="5"/>
      <c r="G275" s="5"/>
      <c r="H275" s="5"/>
      <c r="I275" s="5"/>
      <c r="J275" s="5"/>
      <c r="K275" s="5"/>
      <c r="L275" s="5"/>
      <c r="M275" s="5"/>
    </row>
  </sheetData>
  <mergeCells count="2">
    <mergeCell ref="A6:A7"/>
    <mergeCell ref="B6:N6"/>
  </mergeCells>
  <printOptions horizontalCentered="1"/>
  <pageMargins left="0" right="0" top="0.59055118110236227" bottom="0.62992125984251968" header="0" footer="0"/>
  <pageSetup paperSize="9" scale="45" fitToHeight="3" orientation="landscape" r:id="rId1"/>
  <headerFooter alignWithMargins="0">
    <oddHeader>&amp;R&amp;G</oddHeader>
    <oddFooter>&amp;C&amp;"Arial,Normal"&amp;9Subsecretaría de Coordinación Económica y Estadística
MINISTERIO DE HACIENDA Y FINANZAS&amp;R&amp;P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44AEAC"/>
  </sheetPr>
  <dimension ref="A1:O275"/>
  <sheetViews>
    <sheetView showGridLines="0" zoomScale="80" zoomScaleNormal="80" workbookViewId="0"/>
  </sheetViews>
  <sheetFormatPr baseColWidth="10" defaultRowHeight="14.25" x14ac:dyDescent="0.2"/>
  <cols>
    <col min="1" max="1" width="41.83203125" style="11" customWidth="1"/>
    <col min="2" max="2" width="22.33203125" style="1" customWidth="1"/>
    <col min="3" max="3" width="22.33203125" style="1" hidden="1" customWidth="1"/>
    <col min="4" max="4" width="22.33203125" style="1" customWidth="1"/>
    <col min="5" max="5" width="22.33203125" style="1" hidden="1" customWidth="1"/>
    <col min="6" max="10" width="22.33203125" style="1" customWidth="1"/>
    <col min="11" max="12" width="22.33203125" style="1" hidden="1" customWidth="1"/>
    <col min="13" max="13" width="22.33203125" style="1" customWidth="1"/>
    <col min="14" max="14" width="23.83203125" style="1" customWidth="1"/>
    <col min="15" max="15" width="12" style="1" customWidth="1"/>
    <col min="16" max="16384" width="12" style="1"/>
  </cols>
  <sheetData>
    <row r="1" spans="1:15" ht="11.25" customHeight="1" x14ac:dyDescent="0.2">
      <c r="A1" s="1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x14ac:dyDescent="0.2">
      <c r="A2" s="1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 ht="17.25" customHeight="1" x14ac:dyDescent="0.25">
      <c r="A3" s="2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5" ht="17.25" customHeight="1" x14ac:dyDescent="0.25">
      <c r="A4" s="21" t="s">
        <v>159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5" ht="12.75" customHeight="1" x14ac:dyDescent="0.25">
      <c r="A5" s="1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5" t="s">
        <v>1</v>
      </c>
    </row>
    <row r="6" spans="1:15" ht="18.75" customHeight="1" x14ac:dyDescent="0.2">
      <c r="A6" s="26" t="s">
        <v>2</v>
      </c>
      <c r="B6" s="27" t="s">
        <v>160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5" ht="60" customHeight="1" x14ac:dyDescent="0.2">
      <c r="A7" s="26"/>
      <c r="B7" s="19" t="s">
        <v>139</v>
      </c>
      <c r="C7" s="19" t="s">
        <v>175</v>
      </c>
      <c r="D7" s="19" t="s">
        <v>143</v>
      </c>
      <c r="E7" s="19" t="s">
        <v>141</v>
      </c>
      <c r="F7" s="25" t="s">
        <v>150</v>
      </c>
      <c r="G7" s="19" t="s">
        <v>144</v>
      </c>
      <c r="H7" s="19" t="s">
        <v>146</v>
      </c>
      <c r="I7" s="19" t="s">
        <v>145</v>
      </c>
      <c r="J7" s="19" t="s">
        <v>147</v>
      </c>
      <c r="K7" s="19" t="s">
        <v>148</v>
      </c>
      <c r="L7" s="19" t="s">
        <v>149</v>
      </c>
      <c r="M7" s="19" t="s">
        <v>142</v>
      </c>
      <c r="N7" s="20" t="s">
        <v>140</v>
      </c>
    </row>
    <row r="8" spans="1:15" ht="18" customHeight="1" x14ac:dyDescent="0.2">
      <c r="A8" s="17" t="s">
        <v>3</v>
      </c>
      <c r="B8" s="16">
        <v>263689014.37</v>
      </c>
      <c r="C8" s="16">
        <v>0</v>
      </c>
      <c r="D8" s="16">
        <v>5097293.2625048012</v>
      </c>
      <c r="E8" s="16">
        <v>0</v>
      </c>
      <c r="F8" s="16">
        <v>629629.30000000005</v>
      </c>
      <c r="G8" s="16">
        <v>343045.05</v>
      </c>
      <c r="H8" s="16">
        <v>13085705.619999999</v>
      </c>
      <c r="I8" s="16">
        <v>1823844.56</v>
      </c>
      <c r="J8" s="16">
        <v>21907016.000000007</v>
      </c>
      <c r="K8" s="16">
        <v>0</v>
      </c>
      <c r="L8" s="16">
        <v>0</v>
      </c>
      <c r="M8" s="16">
        <v>64.709999999999994</v>
      </c>
      <c r="N8" s="18">
        <f t="shared" ref="N8:N39" si="0">SUM(B8:M8)</f>
        <v>306575612.87250483</v>
      </c>
      <c r="O8" s="4"/>
    </row>
    <row r="9" spans="1:15" ht="18" customHeight="1" x14ac:dyDescent="0.2">
      <c r="A9" s="17" t="s">
        <v>4</v>
      </c>
      <c r="B9" s="16">
        <v>139138162.30000001</v>
      </c>
      <c r="C9" s="16">
        <v>0</v>
      </c>
      <c r="D9" s="16">
        <v>3897666.4230790483</v>
      </c>
      <c r="E9" s="16">
        <v>0</v>
      </c>
      <c r="F9" s="16">
        <v>441131.58</v>
      </c>
      <c r="G9" s="16">
        <v>242334.58</v>
      </c>
      <c r="H9" s="16">
        <v>6904804.2699999996</v>
      </c>
      <c r="I9" s="16">
        <v>1277824.02</v>
      </c>
      <c r="J9" s="16">
        <v>16613210.199999997</v>
      </c>
      <c r="K9" s="16">
        <v>0</v>
      </c>
      <c r="L9" s="16">
        <v>0</v>
      </c>
      <c r="M9" s="16">
        <v>45.34</v>
      </c>
      <c r="N9" s="18">
        <f t="shared" si="0"/>
        <v>168515178.71307909</v>
      </c>
      <c r="O9" s="4"/>
    </row>
    <row r="10" spans="1:15" ht="18" customHeight="1" x14ac:dyDescent="0.2">
      <c r="A10" s="17" t="s">
        <v>5</v>
      </c>
      <c r="B10" s="16">
        <v>147664633.41</v>
      </c>
      <c r="C10" s="16">
        <v>0</v>
      </c>
      <c r="D10" s="16">
        <v>1881831.5082130223</v>
      </c>
      <c r="E10" s="16">
        <v>0</v>
      </c>
      <c r="F10" s="16">
        <v>308166.39</v>
      </c>
      <c r="G10" s="16">
        <v>214009.76</v>
      </c>
      <c r="H10" s="16">
        <v>7327934.8700000001</v>
      </c>
      <c r="I10" s="16">
        <v>892664.3</v>
      </c>
      <c r="J10" s="16">
        <v>9818852.3999999985</v>
      </c>
      <c r="K10" s="16">
        <v>0</v>
      </c>
      <c r="L10" s="16">
        <v>0</v>
      </c>
      <c r="M10" s="16">
        <v>31.67</v>
      </c>
      <c r="N10" s="18">
        <f t="shared" si="0"/>
        <v>168108124.308213</v>
      </c>
      <c r="O10" s="4"/>
    </row>
    <row r="11" spans="1:15" ht="18" customHeight="1" x14ac:dyDescent="0.2">
      <c r="A11" s="17" t="s">
        <v>6</v>
      </c>
      <c r="B11" s="16">
        <v>1302637091.9000001</v>
      </c>
      <c r="C11" s="16">
        <v>0</v>
      </c>
      <c r="D11" s="16">
        <v>8914391.4523407239</v>
      </c>
      <c r="E11" s="16">
        <v>0</v>
      </c>
      <c r="F11" s="16">
        <v>33077047.440000001</v>
      </c>
      <c r="G11" s="16">
        <v>19266309.880655766</v>
      </c>
      <c r="H11" s="16">
        <v>64644048.780000001</v>
      </c>
      <c r="I11" s="16">
        <v>95814144.799999997</v>
      </c>
      <c r="J11" s="16">
        <v>184733310.40000001</v>
      </c>
      <c r="K11" s="16">
        <v>0</v>
      </c>
      <c r="L11" s="16">
        <v>0</v>
      </c>
      <c r="M11" s="16">
        <v>3400.3</v>
      </c>
      <c r="N11" s="18">
        <f t="shared" si="0"/>
        <v>1709089744.9529967</v>
      </c>
      <c r="O11" s="4"/>
    </row>
    <row r="12" spans="1:15" ht="18" customHeight="1" x14ac:dyDescent="0.2">
      <c r="A12" s="17" t="s">
        <v>7</v>
      </c>
      <c r="B12" s="16">
        <v>167711557.31</v>
      </c>
      <c r="C12" s="16">
        <v>0</v>
      </c>
      <c r="D12" s="16">
        <v>2789199.5391255803</v>
      </c>
      <c r="E12" s="16">
        <v>0</v>
      </c>
      <c r="F12" s="16">
        <v>1130986.29</v>
      </c>
      <c r="G12" s="16">
        <v>585379.63</v>
      </c>
      <c r="H12" s="16">
        <v>8322773.9800000004</v>
      </c>
      <c r="I12" s="16">
        <v>3276123.28</v>
      </c>
      <c r="J12" s="16">
        <v>19918601.800000001</v>
      </c>
      <c r="K12" s="16">
        <v>0</v>
      </c>
      <c r="L12" s="16">
        <v>0</v>
      </c>
      <c r="M12" s="16">
        <v>116.25</v>
      </c>
      <c r="N12" s="18">
        <f t="shared" si="0"/>
        <v>203734738.07912558</v>
      </c>
      <c r="O12" s="4"/>
    </row>
    <row r="13" spans="1:15" ht="18" customHeight="1" x14ac:dyDescent="0.2">
      <c r="A13" s="17" t="s">
        <v>8</v>
      </c>
      <c r="B13" s="16">
        <v>766416796.62999988</v>
      </c>
      <c r="C13" s="16">
        <v>0</v>
      </c>
      <c r="D13" s="16">
        <v>9051748.6120777428</v>
      </c>
      <c r="E13" s="16">
        <v>0</v>
      </c>
      <c r="F13" s="16">
        <v>16084877.76</v>
      </c>
      <c r="G13" s="16">
        <v>0</v>
      </c>
      <c r="H13" s="16">
        <v>38033835.439999998</v>
      </c>
      <c r="I13" s="16">
        <v>46592998.049999997</v>
      </c>
      <c r="J13" s="16">
        <v>137362576.59999999</v>
      </c>
      <c r="K13" s="16">
        <v>0</v>
      </c>
      <c r="L13" s="16">
        <v>0</v>
      </c>
      <c r="M13" s="16">
        <v>1653.51</v>
      </c>
      <c r="N13" s="18">
        <f t="shared" si="0"/>
        <v>1013544486.6020776</v>
      </c>
      <c r="O13" s="4"/>
    </row>
    <row r="14" spans="1:15" ht="18" customHeight="1" x14ac:dyDescent="0.2">
      <c r="A14" s="17" t="s">
        <v>9</v>
      </c>
      <c r="B14" s="16">
        <v>257142336.38</v>
      </c>
      <c r="C14" s="16">
        <v>0</v>
      </c>
      <c r="D14" s="16">
        <v>7150812.9188792892</v>
      </c>
      <c r="E14" s="16">
        <v>0</v>
      </c>
      <c r="F14" s="16">
        <v>732090.71</v>
      </c>
      <c r="G14" s="16">
        <v>409136.3</v>
      </c>
      <c r="H14" s="16">
        <v>12760823.289999999</v>
      </c>
      <c r="I14" s="16">
        <v>2120644.11</v>
      </c>
      <c r="J14" s="16">
        <v>29488371.800000001</v>
      </c>
      <c r="K14" s="16">
        <v>0</v>
      </c>
      <c r="L14" s="16">
        <v>0</v>
      </c>
      <c r="M14" s="16">
        <v>75.25</v>
      </c>
      <c r="N14" s="18">
        <f t="shared" si="0"/>
        <v>309804290.75887936</v>
      </c>
      <c r="O14" s="4"/>
    </row>
    <row r="15" spans="1:15" ht="18" customHeight="1" x14ac:dyDescent="0.2">
      <c r="A15" s="17" t="s">
        <v>10</v>
      </c>
      <c r="B15" s="16">
        <v>437267075.42999995</v>
      </c>
      <c r="C15" s="16">
        <v>0</v>
      </c>
      <c r="D15" s="16">
        <v>9836775.0334142987</v>
      </c>
      <c r="E15" s="16">
        <v>0</v>
      </c>
      <c r="F15" s="16">
        <v>2727350.77</v>
      </c>
      <c r="G15" s="16">
        <v>1315530.56</v>
      </c>
      <c r="H15" s="16">
        <v>21699607.920000002</v>
      </c>
      <c r="I15" s="16">
        <v>7900305.5800000001</v>
      </c>
      <c r="J15" s="16">
        <v>47049112.399999999</v>
      </c>
      <c r="K15" s="16">
        <v>0</v>
      </c>
      <c r="L15" s="16">
        <v>0</v>
      </c>
      <c r="M15" s="16">
        <v>280.36</v>
      </c>
      <c r="N15" s="18">
        <f t="shared" si="0"/>
        <v>527796038.05341423</v>
      </c>
      <c r="O15" s="4"/>
    </row>
    <row r="16" spans="1:15" ht="18" customHeight="1" x14ac:dyDescent="0.2">
      <c r="A16" s="17" t="s">
        <v>11</v>
      </c>
      <c r="B16" s="16">
        <v>809371020.48000002</v>
      </c>
      <c r="C16" s="16">
        <v>0</v>
      </c>
      <c r="D16" s="16">
        <v>19794629.23754485</v>
      </c>
      <c r="E16" s="16">
        <v>0</v>
      </c>
      <c r="F16" s="16">
        <v>10171837.359999999</v>
      </c>
      <c r="G16" s="16">
        <v>6074100.4199999999</v>
      </c>
      <c r="H16" s="16">
        <v>40165461.32</v>
      </c>
      <c r="I16" s="16">
        <v>29464718.68</v>
      </c>
      <c r="J16" s="16">
        <v>116876055.39999995</v>
      </c>
      <c r="K16" s="16">
        <v>0</v>
      </c>
      <c r="L16" s="16">
        <v>0</v>
      </c>
      <c r="M16" s="16">
        <v>1045.6599999999999</v>
      </c>
      <c r="N16" s="18">
        <f t="shared" si="0"/>
        <v>1031918868.5575448</v>
      </c>
      <c r="O16" s="4"/>
    </row>
    <row r="17" spans="1:15" ht="15" x14ac:dyDescent="0.2">
      <c r="A17" s="17" t="s">
        <v>12</v>
      </c>
      <c r="B17" s="16">
        <v>294685530.49000001</v>
      </c>
      <c r="C17" s="16">
        <v>0</v>
      </c>
      <c r="D17" s="16">
        <v>8621858.8746774271</v>
      </c>
      <c r="E17" s="16">
        <v>0</v>
      </c>
      <c r="F17" s="16">
        <v>2089117.84</v>
      </c>
      <c r="G17" s="16">
        <v>881216.64</v>
      </c>
      <c r="H17" s="16">
        <v>14623923.99</v>
      </c>
      <c r="I17" s="16">
        <v>6051538.9199999999</v>
      </c>
      <c r="J17" s="16">
        <v>31680061.800000001</v>
      </c>
      <c r="K17" s="16">
        <v>0</v>
      </c>
      <c r="L17" s="16">
        <v>0</v>
      </c>
      <c r="M17" s="16">
        <v>214.75</v>
      </c>
      <c r="N17" s="18">
        <f t="shared" si="0"/>
        <v>358633463.30467743</v>
      </c>
      <c r="O17" s="4"/>
    </row>
    <row r="18" spans="1:15" ht="15" x14ac:dyDescent="0.2">
      <c r="A18" s="17" t="s">
        <v>13</v>
      </c>
      <c r="B18" s="16">
        <v>164280320.75</v>
      </c>
      <c r="C18" s="16">
        <v>0</v>
      </c>
      <c r="D18" s="16">
        <v>3626399.2787389862</v>
      </c>
      <c r="E18" s="16">
        <v>0</v>
      </c>
      <c r="F18" s="16">
        <v>1407866.76</v>
      </c>
      <c r="G18" s="16">
        <v>660912.48</v>
      </c>
      <c r="H18" s="16">
        <v>8152497.0700000003</v>
      </c>
      <c r="I18" s="16">
        <v>4078161.76</v>
      </c>
      <c r="J18" s="16">
        <v>25827943.599999998</v>
      </c>
      <c r="K18" s="16">
        <v>0</v>
      </c>
      <c r="L18" s="16">
        <v>0</v>
      </c>
      <c r="M18" s="16">
        <v>144.72</v>
      </c>
      <c r="N18" s="18">
        <f t="shared" si="0"/>
        <v>208034246.41873893</v>
      </c>
      <c r="O18" s="4"/>
    </row>
    <row r="19" spans="1:15" ht="15" x14ac:dyDescent="0.2">
      <c r="A19" s="17" t="s">
        <v>14</v>
      </c>
      <c r="B19" s="16">
        <v>287106445.03999996</v>
      </c>
      <c r="C19" s="16">
        <v>0</v>
      </c>
      <c r="D19" s="16">
        <v>4845277.486130313</v>
      </c>
      <c r="E19" s="16">
        <v>0</v>
      </c>
      <c r="F19" s="16">
        <v>568621.74</v>
      </c>
      <c r="G19" s="16">
        <v>409136.3</v>
      </c>
      <c r="H19" s="16">
        <v>14247807.9</v>
      </c>
      <c r="I19" s="16">
        <v>1647124.22</v>
      </c>
      <c r="J19" s="16">
        <v>22471176.199999999</v>
      </c>
      <c r="K19" s="16">
        <v>0</v>
      </c>
      <c r="L19" s="16">
        <v>0</v>
      </c>
      <c r="M19" s="16">
        <v>58.44</v>
      </c>
      <c r="N19" s="18">
        <f t="shared" si="0"/>
        <v>331295647.32613027</v>
      </c>
      <c r="O19" s="4"/>
    </row>
    <row r="20" spans="1:15" ht="15" x14ac:dyDescent="0.2">
      <c r="A20" s="17" t="s">
        <v>15</v>
      </c>
      <c r="B20" s="16">
        <v>1008977895.8199999</v>
      </c>
      <c r="C20" s="16">
        <v>0</v>
      </c>
      <c r="D20" s="16">
        <v>6140672.5789678376</v>
      </c>
      <c r="E20" s="16">
        <v>0</v>
      </c>
      <c r="F20" s="16">
        <v>18148966.859999999</v>
      </c>
      <c r="G20" s="16">
        <v>9743577.0296819098</v>
      </c>
      <c r="H20" s="16">
        <v>50071057.18</v>
      </c>
      <c r="I20" s="16">
        <v>52572036.32</v>
      </c>
      <c r="J20" s="16">
        <v>127780484.79999997</v>
      </c>
      <c r="K20" s="16">
        <v>0</v>
      </c>
      <c r="L20" s="16">
        <v>0</v>
      </c>
      <c r="M20" s="16">
        <v>1865.7</v>
      </c>
      <c r="N20" s="18">
        <f t="shared" si="0"/>
        <v>1273436556.2886496</v>
      </c>
      <c r="O20" s="4"/>
    </row>
    <row r="21" spans="1:15" ht="15" x14ac:dyDescent="0.2">
      <c r="A21" s="17" t="s">
        <v>16</v>
      </c>
      <c r="B21" s="16">
        <v>436969499.15000004</v>
      </c>
      <c r="C21" s="16">
        <v>0</v>
      </c>
      <c r="D21" s="16">
        <v>3399452.5244163508</v>
      </c>
      <c r="E21" s="16">
        <v>0</v>
      </c>
      <c r="F21" s="16">
        <v>4825854.4000000004</v>
      </c>
      <c r="G21" s="16">
        <v>1387729.038591567</v>
      </c>
      <c r="H21" s="16">
        <v>21684840.539999999</v>
      </c>
      <c r="I21" s="16">
        <v>13979032.24</v>
      </c>
      <c r="J21" s="16">
        <v>41893422.800000004</v>
      </c>
      <c r="K21" s="16">
        <v>0</v>
      </c>
      <c r="L21" s="16">
        <v>0</v>
      </c>
      <c r="M21" s="16">
        <v>496.09000000000003</v>
      </c>
      <c r="N21" s="18">
        <f t="shared" si="0"/>
        <v>524140326.78300792</v>
      </c>
      <c r="O21" s="4"/>
    </row>
    <row r="22" spans="1:15" ht="15" x14ac:dyDescent="0.2">
      <c r="A22" s="17" t="s">
        <v>17</v>
      </c>
      <c r="B22" s="16">
        <v>325767068.39000005</v>
      </c>
      <c r="C22" s="16">
        <v>0</v>
      </c>
      <c r="D22" s="16">
        <v>6551453.1533420291</v>
      </c>
      <c r="E22" s="16">
        <v>0</v>
      </c>
      <c r="F22" s="16">
        <v>1148975.7</v>
      </c>
      <c r="G22" s="16">
        <v>689237.3</v>
      </c>
      <c r="H22" s="16">
        <v>16166361.6</v>
      </c>
      <c r="I22" s="16">
        <v>3328233.12</v>
      </c>
      <c r="J22" s="16">
        <v>31459660.600000009</v>
      </c>
      <c r="K22" s="16">
        <v>0</v>
      </c>
      <c r="L22" s="16">
        <v>0</v>
      </c>
      <c r="M22" s="16">
        <v>118.10000000000001</v>
      </c>
      <c r="N22" s="18">
        <f t="shared" si="0"/>
        <v>385111107.96334213</v>
      </c>
      <c r="O22" s="4"/>
    </row>
    <row r="23" spans="1:15" ht="15" x14ac:dyDescent="0.2">
      <c r="A23" s="17" t="s">
        <v>18</v>
      </c>
      <c r="B23" s="16">
        <v>331706447.84000003</v>
      </c>
      <c r="C23" s="16">
        <v>0</v>
      </c>
      <c r="D23" s="16">
        <v>3969835.2347464222</v>
      </c>
      <c r="E23" s="16">
        <v>0</v>
      </c>
      <c r="F23" s="16">
        <v>1101264.6599999999</v>
      </c>
      <c r="G23" s="16">
        <v>834008.61</v>
      </c>
      <c r="H23" s="16">
        <v>16461106.42</v>
      </c>
      <c r="I23" s="16">
        <v>3190028.75</v>
      </c>
      <c r="J23" s="16">
        <v>25968705.20000001</v>
      </c>
      <c r="K23" s="16">
        <v>0</v>
      </c>
      <c r="L23" s="16">
        <v>0</v>
      </c>
      <c r="M23" s="16">
        <v>113.19</v>
      </c>
      <c r="N23" s="18">
        <f t="shared" si="0"/>
        <v>383231509.90474647</v>
      </c>
      <c r="O23" s="4"/>
    </row>
    <row r="24" spans="1:15" ht="15" x14ac:dyDescent="0.2">
      <c r="A24" s="17" t="s">
        <v>19</v>
      </c>
      <c r="B24" s="16">
        <v>101710354.91</v>
      </c>
      <c r="C24" s="16">
        <v>0</v>
      </c>
      <c r="D24" s="16">
        <v>3154330.8330253758</v>
      </c>
      <c r="E24" s="16">
        <v>0</v>
      </c>
      <c r="F24" s="16">
        <v>1145064.96</v>
      </c>
      <c r="G24" s="16">
        <v>251816.62091671303</v>
      </c>
      <c r="H24" s="16">
        <v>5047429.7</v>
      </c>
      <c r="I24" s="16">
        <v>3316904.89</v>
      </c>
      <c r="J24" s="16">
        <v>21973498.400000006</v>
      </c>
      <c r="K24" s="16">
        <v>0</v>
      </c>
      <c r="L24" s="16">
        <v>0</v>
      </c>
      <c r="M24" s="16">
        <v>117.7</v>
      </c>
      <c r="N24" s="18">
        <f t="shared" si="0"/>
        <v>136599518.01394206</v>
      </c>
      <c r="O24" s="4"/>
    </row>
    <row r="25" spans="1:15" ht="15" x14ac:dyDescent="0.2">
      <c r="A25" s="17" t="s">
        <v>20</v>
      </c>
      <c r="B25" s="16">
        <v>458789734.73000002</v>
      </c>
      <c r="C25" s="16">
        <v>0</v>
      </c>
      <c r="D25" s="16">
        <v>5900758.8285770128</v>
      </c>
      <c r="E25" s="16">
        <v>0</v>
      </c>
      <c r="F25" s="16">
        <v>5078488.2699999996</v>
      </c>
      <c r="G25" s="16">
        <v>1904057.39</v>
      </c>
      <c r="H25" s="16">
        <v>22767681.18</v>
      </c>
      <c r="I25" s="16">
        <v>14710835.710000001</v>
      </c>
      <c r="J25" s="16">
        <v>50796072.000000015</v>
      </c>
      <c r="K25" s="16">
        <v>0</v>
      </c>
      <c r="L25" s="16">
        <v>0</v>
      </c>
      <c r="M25" s="16">
        <v>522.05999999999995</v>
      </c>
      <c r="N25" s="18">
        <f t="shared" si="0"/>
        <v>559948150.16857696</v>
      </c>
      <c r="O25" s="4"/>
    </row>
    <row r="26" spans="1:15" ht="15" x14ac:dyDescent="0.2">
      <c r="A26" s="17" t="s">
        <v>21</v>
      </c>
      <c r="B26" s="16">
        <v>164280320.75000003</v>
      </c>
      <c r="C26" s="16">
        <v>0</v>
      </c>
      <c r="D26" s="16">
        <v>3488714.7652300149</v>
      </c>
      <c r="E26" s="16">
        <v>0</v>
      </c>
      <c r="F26" s="16">
        <v>2309683.63</v>
      </c>
      <c r="G26" s="16">
        <v>1044871.16</v>
      </c>
      <c r="H26" s="16">
        <v>8152497.0700000003</v>
      </c>
      <c r="I26" s="16">
        <v>6690450.9199999999</v>
      </c>
      <c r="J26" s="16">
        <v>37481361.199999996</v>
      </c>
      <c r="K26" s="16">
        <v>0</v>
      </c>
      <c r="L26" s="16">
        <v>0</v>
      </c>
      <c r="M26" s="16">
        <v>237.43</v>
      </c>
      <c r="N26" s="18">
        <f t="shared" si="0"/>
        <v>223448136.92523003</v>
      </c>
      <c r="O26" s="4"/>
    </row>
    <row r="27" spans="1:15" ht="15" x14ac:dyDescent="0.2">
      <c r="A27" s="17" t="s">
        <v>22</v>
      </c>
      <c r="B27" s="16">
        <v>91562396.719999984</v>
      </c>
      <c r="C27" s="16">
        <v>0</v>
      </c>
      <c r="D27" s="16">
        <v>1894004.2353444418</v>
      </c>
      <c r="E27" s="16">
        <v>0</v>
      </c>
      <c r="F27" s="16">
        <v>574096.77</v>
      </c>
      <c r="G27" s="16">
        <v>292689.81</v>
      </c>
      <c r="H27" s="16">
        <v>4543831.96</v>
      </c>
      <c r="I27" s="16">
        <v>1662983.74</v>
      </c>
      <c r="J27" s="16">
        <v>10043987.600000001</v>
      </c>
      <c r="K27" s="16">
        <v>0</v>
      </c>
      <c r="L27" s="16">
        <v>0</v>
      </c>
      <c r="M27" s="16">
        <v>59.010000000000005</v>
      </c>
      <c r="N27" s="18">
        <f t="shared" si="0"/>
        <v>110574049.84534441</v>
      </c>
      <c r="O27" s="4"/>
    </row>
    <row r="28" spans="1:15" ht="15" x14ac:dyDescent="0.2">
      <c r="A28" s="17" t="s">
        <v>23</v>
      </c>
      <c r="B28" s="16">
        <v>305416495.20999998</v>
      </c>
      <c r="C28" s="16">
        <v>0</v>
      </c>
      <c r="D28" s="16">
        <v>3842465.5313951937</v>
      </c>
      <c r="E28" s="16">
        <v>0</v>
      </c>
      <c r="F28" s="16">
        <v>790751.83</v>
      </c>
      <c r="G28" s="16">
        <v>446902.73</v>
      </c>
      <c r="H28" s="16">
        <v>15156453.74</v>
      </c>
      <c r="I28" s="16">
        <v>2290567.52</v>
      </c>
      <c r="J28" s="16">
        <v>20535391.000000007</v>
      </c>
      <c r="K28" s="16">
        <v>0</v>
      </c>
      <c r="L28" s="16">
        <v>0</v>
      </c>
      <c r="M28" s="16">
        <v>81.27000000000001</v>
      </c>
      <c r="N28" s="18">
        <f t="shared" si="0"/>
        <v>348479108.83139515</v>
      </c>
      <c r="O28" s="4"/>
    </row>
    <row r="29" spans="1:15" ht="15" x14ac:dyDescent="0.2">
      <c r="A29" s="17" t="s">
        <v>24</v>
      </c>
      <c r="B29" s="16">
        <v>200529968.97</v>
      </c>
      <c r="C29" s="16">
        <v>0</v>
      </c>
      <c r="D29" s="16">
        <v>3691990.0072448878</v>
      </c>
      <c r="E29" s="16">
        <v>0</v>
      </c>
      <c r="F29" s="16">
        <v>493535.51</v>
      </c>
      <c r="G29" s="16">
        <v>232892.97</v>
      </c>
      <c r="H29" s="16">
        <v>9951404.8699999992</v>
      </c>
      <c r="I29" s="16">
        <v>1429622.26</v>
      </c>
      <c r="J29" s="16">
        <v>18307083.199999999</v>
      </c>
      <c r="K29" s="16">
        <v>0</v>
      </c>
      <c r="L29" s="16">
        <v>0</v>
      </c>
      <c r="M29" s="16">
        <v>50.72</v>
      </c>
      <c r="N29" s="18">
        <f t="shared" si="0"/>
        <v>234636548.50724486</v>
      </c>
      <c r="O29" s="4"/>
    </row>
    <row r="30" spans="1:15" ht="15" x14ac:dyDescent="0.2">
      <c r="A30" s="17" t="s">
        <v>25</v>
      </c>
      <c r="B30" s="16">
        <v>61780477.649999991</v>
      </c>
      <c r="C30" s="16">
        <v>0</v>
      </c>
      <c r="D30" s="16">
        <v>3084976.5534131406</v>
      </c>
      <c r="E30" s="16">
        <v>0</v>
      </c>
      <c r="F30" s="16">
        <v>426270.76</v>
      </c>
      <c r="G30" s="16">
        <v>295837.02</v>
      </c>
      <c r="H30" s="16">
        <v>3065888.61</v>
      </c>
      <c r="I30" s="16">
        <v>1234776.75</v>
      </c>
      <c r="J30" s="16">
        <v>14221864.200000007</v>
      </c>
      <c r="K30" s="16">
        <v>0</v>
      </c>
      <c r="L30" s="16">
        <v>0</v>
      </c>
      <c r="M30" s="16">
        <v>43.809999999999995</v>
      </c>
      <c r="N30" s="18">
        <f t="shared" si="0"/>
        <v>84110135.353413135</v>
      </c>
      <c r="O30" s="4"/>
    </row>
    <row r="31" spans="1:15" ht="15" x14ac:dyDescent="0.2">
      <c r="A31" s="17" t="s">
        <v>26</v>
      </c>
      <c r="B31" s="16">
        <v>114621521.29000001</v>
      </c>
      <c r="C31" s="16">
        <v>0</v>
      </c>
      <c r="D31" s="16">
        <v>2012199.0590111536</v>
      </c>
      <c r="E31" s="16">
        <v>0</v>
      </c>
      <c r="F31" s="16">
        <v>509178.47</v>
      </c>
      <c r="G31" s="16">
        <v>166801.72</v>
      </c>
      <c r="H31" s="16">
        <v>5688153.1100000003</v>
      </c>
      <c r="I31" s="16">
        <v>1474935.17</v>
      </c>
      <c r="J31" s="16">
        <v>10079421.6</v>
      </c>
      <c r="K31" s="16">
        <v>0</v>
      </c>
      <c r="L31" s="16">
        <v>0</v>
      </c>
      <c r="M31" s="16">
        <v>52.33</v>
      </c>
      <c r="N31" s="18">
        <f t="shared" si="0"/>
        <v>134552262.74901116</v>
      </c>
      <c r="O31" s="4"/>
    </row>
    <row r="32" spans="1:15" ht="15" x14ac:dyDescent="0.2">
      <c r="A32" s="17" t="s">
        <v>27</v>
      </c>
      <c r="B32" s="16">
        <v>492324758.62999994</v>
      </c>
      <c r="C32" s="16">
        <v>0</v>
      </c>
      <c r="D32" s="16">
        <v>5848377.5515013803</v>
      </c>
      <c r="E32" s="16">
        <v>0</v>
      </c>
      <c r="F32" s="16">
        <v>1501724.54</v>
      </c>
      <c r="G32" s="16">
        <v>981927.11</v>
      </c>
      <c r="H32" s="16">
        <v>24431874.32</v>
      </c>
      <c r="I32" s="16">
        <v>4350039.21</v>
      </c>
      <c r="J32" s="16">
        <v>31537907.999999989</v>
      </c>
      <c r="K32" s="16">
        <v>0</v>
      </c>
      <c r="L32" s="16">
        <v>0</v>
      </c>
      <c r="M32" s="16">
        <v>154.35999999999999</v>
      </c>
      <c r="N32" s="18">
        <f t="shared" si="0"/>
        <v>560976763.72150135</v>
      </c>
      <c r="O32" s="4"/>
    </row>
    <row r="33" spans="1:15" ht="15" x14ac:dyDescent="0.2">
      <c r="A33" s="17" t="s">
        <v>28</v>
      </c>
      <c r="B33" s="16">
        <v>326271126.14999998</v>
      </c>
      <c r="C33" s="16">
        <v>0</v>
      </c>
      <c r="D33" s="16">
        <v>5888997.9551775008</v>
      </c>
      <c r="E33" s="16">
        <v>0</v>
      </c>
      <c r="F33" s="16">
        <v>1102046.81</v>
      </c>
      <c r="G33" s="16">
        <v>736445.34</v>
      </c>
      <c r="H33" s="16">
        <v>16191375.73</v>
      </c>
      <c r="I33" s="16">
        <v>3192294.4</v>
      </c>
      <c r="J33" s="16">
        <v>30083092.999999989</v>
      </c>
      <c r="K33" s="16">
        <v>0</v>
      </c>
      <c r="L33" s="16">
        <v>0</v>
      </c>
      <c r="M33" s="16">
        <v>113.28</v>
      </c>
      <c r="N33" s="18">
        <f t="shared" si="0"/>
        <v>383465492.6651774</v>
      </c>
      <c r="O33" s="4"/>
    </row>
    <row r="34" spans="1:15" ht="15" x14ac:dyDescent="0.2">
      <c r="A34" s="17" t="s">
        <v>29</v>
      </c>
      <c r="B34" s="16">
        <v>416491393.31</v>
      </c>
      <c r="C34" s="16">
        <v>0</v>
      </c>
      <c r="D34" s="16">
        <v>5976441.0695484206</v>
      </c>
      <c r="E34" s="16">
        <v>0</v>
      </c>
      <c r="F34" s="16">
        <v>1602621.66</v>
      </c>
      <c r="G34" s="16">
        <v>1293500.1399999999</v>
      </c>
      <c r="H34" s="16">
        <v>20668603.800000001</v>
      </c>
      <c r="I34" s="16">
        <v>4642307.46</v>
      </c>
      <c r="J34" s="16">
        <v>37841479.79999999</v>
      </c>
      <c r="K34" s="16">
        <v>0</v>
      </c>
      <c r="L34" s="16">
        <v>0</v>
      </c>
      <c r="M34" s="16">
        <v>164.74</v>
      </c>
      <c r="N34" s="18">
        <f t="shared" si="0"/>
        <v>488516511.97954845</v>
      </c>
      <c r="O34" s="4"/>
    </row>
    <row r="35" spans="1:15" ht="15" x14ac:dyDescent="0.2">
      <c r="A35" s="17" t="s">
        <v>30</v>
      </c>
      <c r="B35" s="16">
        <v>210240672.21000001</v>
      </c>
      <c r="C35" s="16">
        <v>0</v>
      </c>
      <c r="D35" s="16">
        <v>2385739.2891255799</v>
      </c>
      <c r="E35" s="16">
        <v>0</v>
      </c>
      <c r="F35" s="16">
        <v>1001931.84</v>
      </c>
      <c r="G35" s="16">
        <v>500405.16</v>
      </c>
      <c r="H35" s="16">
        <v>10433303.609999999</v>
      </c>
      <c r="I35" s="16">
        <v>2902291.78</v>
      </c>
      <c r="J35" s="16">
        <v>13600341.200000007</v>
      </c>
      <c r="K35" s="16">
        <v>0</v>
      </c>
      <c r="L35" s="16">
        <v>0</v>
      </c>
      <c r="M35" s="16">
        <v>102.99000000000001</v>
      </c>
      <c r="N35" s="18">
        <f t="shared" si="0"/>
        <v>241064788.07912564</v>
      </c>
      <c r="O35" s="4"/>
    </row>
    <row r="36" spans="1:15" ht="15" x14ac:dyDescent="0.2">
      <c r="A36" s="17" t="s">
        <v>31</v>
      </c>
      <c r="B36" s="16">
        <v>235048816.47000003</v>
      </c>
      <c r="C36" s="16">
        <v>0</v>
      </c>
      <c r="D36" s="16">
        <v>3364935.3402156457</v>
      </c>
      <c r="E36" s="16">
        <v>0</v>
      </c>
      <c r="F36" s="16">
        <v>630411.44999999995</v>
      </c>
      <c r="G36" s="16">
        <v>317867.43</v>
      </c>
      <c r="H36" s="16">
        <v>11664420.779999999</v>
      </c>
      <c r="I36" s="16">
        <v>1826110.21</v>
      </c>
      <c r="J36" s="16">
        <v>13696827.600000005</v>
      </c>
      <c r="K36" s="16">
        <v>0</v>
      </c>
      <c r="L36" s="16">
        <v>0</v>
      </c>
      <c r="M36" s="16">
        <v>64.789999999999992</v>
      </c>
      <c r="N36" s="18">
        <f t="shared" si="0"/>
        <v>266549454.07021567</v>
      </c>
      <c r="O36" s="4"/>
    </row>
    <row r="37" spans="1:15" ht="15" x14ac:dyDescent="0.2">
      <c r="A37" s="17" t="s">
        <v>32</v>
      </c>
      <c r="B37" s="16">
        <v>257871094.60000002</v>
      </c>
      <c r="C37" s="16">
        <v>0</v>
      </c>
      <c r="D37" s="16">
        <v>4793553.9855848076</v>
      </c>
      <c r="E37" s="16">
        <v>0</v>
      </c>
      <c r="F37" s="16">
        <v>1169311.56</v>
      </c>
      <c r="G37" s="16">
        <v>462638.74</v>
      </c>
      <c r="H37" s="16">
        <v>12796988.300000001</v>
      </c>
      <c r="I37" s="16">
        <v>3387139.9</v>
      </c>
      <c r="J37" s="16">
        <v>23248915.399999995</v>
      </c>
      <c r="K37" s="16">
        <v>0</v>
      </c>
      <c r="L37" s="16">
        <v>0</v>
      </c>
      <c r="M37" s="16">
        <v>120.19</v>
      </c>
      <c r="N37" s="18">
        <f t="shared" si="0"/>
        <v>303729762.67558479</v>
      </c>
      <c r="O37" s="4"/>
    </row>
    <row r="38" spans="1:15" ht="15" x14ac:dyDescent="0.2">
      <c r="A38" s="17" t="s">
        <v>33</v>
      </c>
      <c r="B38" s="16">
        <v>228508211.47999999</v>
      </c>
      <c r="C38" s="16">
        <v>0</v>
      </c>
      <c r="D38" s="16">
        <v>1182019.320529026</v>
      </c>
      <c r="E38" s="16">
        <v>0</v>
      </c>
      <c r="F38" s="16">
        <v>1044949.99</v>
      </c>
      <c r="G38" s="16">
        <v>1252586.51</v>
      </c>
      <c r="H38" s="16">
        <v>11339839.83</v>
      </c>
      <c r="I38" s="16">
        <v>3026902.28</v>
      </c>
      <c r="J38" s="16">
        <v>38365611.399999999</v>
      </c>
      <c r="K38" s="16">
        <v>0</v>
      </c>
      <c r="L38" s="16">
        <v>0</v>
      </c>
      <c r="M38" s="16">
        <v>107.41</v>
      </c>
      <c r="N38" s="18">
        <f t="shared" si="0"/>
        <v>284720228.22052902</v>
      </c>
      <c r="O38" s="4"/>
    </row>
    <row r="39" spans="1:15" ht="15" x14ac:dyDescent="0.2">
      <c r="A39" s="17" t="s">
        <v>34</v>
      </c>
      <c r="B39" s="16">
        <v>395733930.12</v>
      </c>
      <c r="C39" s="16">
        <v>0</v>
      </c>
      <c r="D39" s="16">
        <v>6447404.3316715946</v>
      </c>
      <c r="E39" s="16">
        <v>0</v>
      </c>
      <c r="F39" s="16">
        <v>1331216.23</v>
      </c>
      <c r="G39" s="16">
        <v>771064.56</v>
      </c>
      <c r="H39" s="16">
        <v>19638503.809999999</v>
      </c>
      <c r="I39" s="16">
        <v>3856128.5</v>
      </c>
      <c r="J39" s="16">
        <v>33307661.400000002</v>
      </c>
      <c r="K39" s="16">
        <v>0</v>
      </c>
      <c r="L39" s="16">
        <v>0</v>
      </c>
      <c r="M39" s="16">
        <v>136.82999999999998</v>
      </c>
      <c r="N39" s="18">
        <f t="shared" si="0"/>
        <v>461086045.78167158</v>
      </c>
      <c r="O39" s="4"/>
    </row>
    <row r="40" spans="1:15" ht="15" x14ac:dyDescent="0.2">
      <c r="A40" s="17" t="s">
        <v>35</v>
      </c>
      <c r="B40" s="16">
        <v>261618126.43000004</v>
      </c>
      <c r="C40" s="16">
        <v>0</v>
      </c>
      <c r="D40" s="16">
        <v>5341473.4081781572</v>
      </c>
      <c r="E40" s="16">
        <v>0</v>
      </c>
      <c r="F40" s="16">
        <v>710972.71</v>
      </c>
      <c r="G40" s="16">
        <v>339897.85</v>
      </c>
      <c r="H40" s="16">
        <v>12982936.720000001</v>
      </c>
      <c r="I40" s="16">
        <v>2059471.69</v>
      </c>
      <c r="J40" s="16">
        <v>18349826.999999996</v>
      </c>
      <c r="K40" s="16">
        <v>0</v>
      </c>
      <c r="L40" s="16">
        <v>0</v>
      </c>
      <c r="M40" s="16">
        <v>73.08</v>
      </c>
      <c r="N40" s="18">
        <f t="shared" ref="N40:N71" si="1">SUM(B40:M40)</f>
        <v>301402778.88817817</v>
      </c>
      <c r="O40" s="4"/>
    </row>
    <row r="41" spans="1:15" ht="15" x14ac:dyDescent="0.2">
      <c r="A41" s="17" t="s">
        <v>36</v>
      </c>
      <c r="B41" s="16">
        <v>274225643.56000006</v>
      </c>
      <c r="C41" s="16">
        <v>0</v>
      </c>
      <c r="D41" s="16">
        <v>2384245.9851082955</v>
      </c>
      <c r="E41" s="16">
        <v>0</v>
      </c>
      <c r="F41" s="16">
        <v>1203726.08</v>
      </c>
      <c r="G41" s="16">
        <v>544466</v>
      </c>
      <c r="H41" s="16">
        <v>13608591.369999999</v>
      </c>
      <c r="I41" s="16">
        <v>3486828.3</v>
      </c>
      <c r="J41" s="16">
        <v>18829335.200000003</v>
      </c>
      <c r="K41" s="16">
        <v>0</v>
      </c>
      <c r="L41" s="16">
        <v>0</v>
      </c>
      <c r="M41" s="16">
        <v>123.72999999999999</v>
      </c>
      <c r="N41" s="18">
        <f t="shared" si="1"/>
        <v>314282960.22510839</v>
      </c>
      <c r="O41" s="4"/>
    </row>
    <row r="42" spans="1:15" ht="15" x14ac:dyDescent="0.2">
      <c r="A42" s="17" t="s">
        <v>37</v>
      </c>
      <c r="B42" s="16">
        <v>171598267.81</v>
      </c>
      <c r="C42" s="16">
        <v>0</v>
      </c>
      <c r="D42" s="16">
        <v>2467673.0972736278</v>
      </c>
      <c r="E42" s="16">
        <v>0</v>
      </c>
      <c r="F42" s="16">
        <v>3269379.48</v>
      </c>
      <c r="G42" s="16">
        <v>0</v>
      </c>
      <c r="H42" s="16">
        <v>8515654.0299999993</v>
      </c>
      <c r="I42" s="16">
        <v>9470397.8499999996</v>
      </c>
      <c r="J42" s="16">
        <v>28692671.800000001</v>
      </c>
      <c r="K42" s="16">
        <v>0</v>
      </c>
      <c r="L42" s="16">
        <v>0</v>
      </c>
      <c r="M42" s="16">
        <v>336.09</v>
      </c>
      <c r="N42" s="18">
        <f t="shared" si="1"/>
        <v>224014380.15727362</v>
      </c>
      <c r="O42" s="4"/>
    </row>
    <row r="43" spans="1:15" ht="15" x14ac:dyDescent="0.2">
      <c r="A43" s="17" t="s">
        <v>38</v>
      </c>
      <c r="B43" s="16">
        <v>866948992.52999997</v>
      </c>
      <c r="C43" s="16">
        <v>0</v>
      </c>
      <c r="D43" s="16">
        <v>5200650.8198721558</v>
      </c>
      <c r="E43" s="16">
        <v>0</v>
      </c>
      <c r="F43" s="16">
        <v>13595300.029999999</v>
      </c>
      <c r="G43" s="16">
        <v>4302225.53</v>
      </c>
      <c r="H43" s="16">
        <v>43022798.380000003</v>
      </c>
      <c r="I43" s="16">
        <v>39381448.68</v>
      </c>
      <c r="J43" s="16">
        <v>93968740.800000027</v>
      </c>
      <c r="K43" s="16">
        <v>0</v>
      </c>
      <c r="L43" s="16">
        <v>0</v>
      </c>
      <c r="M43" s="16">
        <v>1397.58</v>
      </c>
      <c r="N43" s="18">
        <f t="shared" si="1"/>
        <v>1066421554.3498721</v>
      </c>
      <c r="O43" s="4"/>
    </row>
    <row r="44" spans="1:15" ht="15" x14ac:dyDescent="0.2">
      <c r="A44" s="17" t="s">
        <v>39</v>
      </c>
      <c r="B44" s="16">
        <v>842590249.16999996</v>
      </c>
      <c r="C44" s="16">
        <v>0</v>
      </c>
      <c r="D44" s="16">
        <v>6937183.9427273162</v>
      </c>
      <c r="E44" s="16">
        <v>0</v>
      </c>
      <c r="F44" s="16">
        <v>17106363.309999999</v>
      </c>
      <c r="G44" s="16">
        <v>7706014.0388368815</v>
      </c>
      <c r="H44" s="16">
        <v>41813982.969999999</v>
      </c>
      <c r="I44" s="16">
        <v>49551930.969999999</v>
      </c>
      <c r="J44" s="16">
        <v>121515827.8</v>
      </c>
      <c r="K44" s="16">
        <v>0</v>
      </c>
      <c r="L44" s="16">
        <v>0</v>
      </c>
      <c r="M44" s="16">
        <v>1758.52</v>
      </c>
      <c r="N44" s="18">
        <f t="shared" si="1"/>
        <v>1087223310.7215641</v>
      </c>
      <c r="O44" s="4"/>
    </row>
    <row r="45" spans="1:15" ht="15" x14ac:dyDescent="0.2">
      <c r="A45" s="17" t="s">
        <v>40</v>
      </c>
      <c r="B45" s="16">
        <v>242221011.91000003</v>
      </c>
      <c r="C45" s="16">
        <v>0</v>
      </c>
      <c r="D45" s="16">
        <v>2719920.894823656</v>
      </c>
      <c r="E45" s="16">
        <v>0</v>
      </c>
      <c r="F45" s="16">
        <v>1274119.42</v>
      </c>
      <c r="G45" s="16">
        <v>601115.64</v>
      </c>
      <c r="H45" s="16">
        <v>12020344.74</v>
      </c>
      <c r="I45" s="16">
        <v>3690736.39</v>
      </c>
      <c r="J45" s="16">
        <v>18191313.400000002</v>
      </c>
      <c r="K45" s="16">
        <v>0</v>
      </c>
      <c r="L45" s="16">
        <v>0</v>
      </c>
      <c r="M45" s="16">
        <v>130.97</v>
      </c>
      <c r="N45" s="18">
        <f t="shared" si="1"/>
        <v>280718693.3648237</v>
      </c>
      <c r="O45" s="4"/>
    </row>
    <row r="46" spans="1:15" ht="15" x14ac:dyDescent="0.2">
      <c r="A46" s="17" t="s">
        <v>41</v>
      </c>
      <c r="B46" s="16">
        <v>370695012.39000005</v>
      </c>
      <c r="C46" s="16">
        <v>0</v>
      </c>
      <c r="D46" s="16">
        <v>3361540.1427273182</v>
      </c>
      <c r="E46" s="16">
        <v>0</v>
      </c>
      <c r="F46" s="16">
        <v>10049822.24</v>
      </c>
      <c r="G46" s="16">
        <v>0</v>
      </c>
      <c r="H46" s="16">
        <v>18395934.379999999</v>
      </c>
      <c r="I46" s="16">
        <v>29111278</v>
      </c>
      <c r="J46" s="16">
        <v>76965268.600000024</v>
      </c>
      <c r="K46" s="16">
        <v>0</v>
      </c>
      <c r="L46" s="16">
        <v>0</v>
      </c>
      <c r="M46" s="16">
        <v>1033.1099999999999</v>
      </c>
      <c r="N46" s="18">
        <f t="shared" si="1"/>
        <v>508579888.8627274</v>
      </c>
      <c r="O46" s="4"/>
    </row>
    <row r="47" spans="1:15" ht="15" x14ac:dyDescent="0.2">
      <c r="A47" s="17" t="s">
        <v>42</v>
      </c>
      <c r="B47" s="16">
        <v>1158294381.27</v>
      </c>
      <c r="C47" s="16">
        <v>0</v>
      </c>
      <c r="D47" s="16">
        <v>6807796.3024737462</v>
      </c>
      <c r="E47" s="16">
        <v>0</v>
      </c>
      <c r="F47" s="16">
        <v>31329728.359999999</v>
      </c>
      <c r="G47" s="16">
        <v>8635977.2217085939</v>
      </c>
      <c r="H47" s="16">
        <v>57480966.07</v>
      </c>
      <c r="I47" s="16">
        <v>90752692.930000007</v>
      </c>
      <c r="J47" s="16">
        <v>185186921.99999994</v>
      </c>
      <c r="K47" s="16">
        <v>0</v>
      </c>
      <c r="L47" s="16">
        <v>0</v>
      </c>
      <c r="M47" s="16">
        <v>3220.68</v>
      </c>
      <c r="N47" s="18">
        <f t="shared" si="1"/>
        <v>1538491684.8341823</v>
      </c>
      <c r="O47" s="4"/>
    </row>
    <row r="48" spans="1:15" ht="15" x14ac:dyDescent="0.2">
      <c r="A48" s="17" t="s">
        <v>43</v>
      </c>
      <c r="B48" s="16">
        <v>122054855.11</v>
      </c>
      <c r="C48" s="16">
        <v>0</v>
      </c>
      <c r="D48" s="16">
        <v>2054941.2577016461</v>
      </c>
      <c r="E48" s="16">
        <v>0</v>
      </c>
      <c r="F48" s="16">
        <v>272187.57</v>
      </c>
      <c r="G48" s="16">
        <v>179390.53</v>
      </c>
      <c r="H48" s="16">
        <v>6057036.1900000004</v>
      </c>
      <c r="I48" s="16">
        <v>788444.61</v>
      </c>
      <c r="J48" s="16">
        <v>9935527.1999999993</v>
      </c>
      <c r="K48" s="16">
        <v>0</v>
      </c>
      <c r="L48" s="16">
        <v>0</v>
      </c>
      <c r="M48" s="16">
        <v>27.97</v>
      </c>
      <c r="N48" s="18">
        <f t="shared" si="1"/>
        <v>141342410.43770164</v>
      </c>
      <c r="O48" s="4"/>
    </row>
    <row r="49" spans="1:15" ht="15" x14ac:dyDescent="0.2">
      <c r="A49" s="17" t="s">
        <v>44</v>
      </c>
      <c r="B49" s="16">
        <v>211546364.03000003</v>
      </c>
      <c r="C49" s="16">
        <v>0</v>
      </c>
      <c r="D49" s="16">
        <v>4263096.5533130784</v>
      </c>
      <c r="E49" s="16">
        <v>0</v>
      </c>
      <c r="F49" s="16">
        <v>1607314.55</v>
      </c>
      <c r="G49" s="16">
        <v>796242.18</v>
      </c>
      <c r="H49" s="16">
        <v>10498099.25</v>
      </c>
      <c r="I49" s="16">
        <v>4655901.34</v>
      </c>
      <c r="J49" s="16">
        <v>23384247.000000004</v>
      </c>
      <c r="K49" s="16">
        <v>0</v>
      </c>
      <c r="L49" s="16">
        <v>0</v>
      </c>
      <c r="M49" s="16">
        <v>165.23</v>
      </c>
      <c r="N49" s="18">
        <f t="shared" si="1"/>
        <v>256751430.13331312</v>
      </c>
      <c r="O49" s="4"/>
    </row>
    <row r="50" spans="1:15" ht="15" x14ac:dyDescent="0.2">
      <c r="A50" s="17" t="s">
        <v>45</v>
      </c>
      <c r="B50" s="16">
        <v>151411665.23000002</v>
      </c>
      <c r="C50" s="16">
        <v>0</v>
      </c>
      <c r="D50" s="16">
        <v>2451216.0620148717</v>
      </c>
      <c r="E50" s="16">
        <v>0</v>
      </c>
      <c r="F50" s="16">
        <v>450517.36</v>
      </c>
      <c r="G50" s="16">
        <v>223451.36</v>
      </c>
      <c r="H50" s="16">
        <v>7513883.29</v>
      </c>
      <c r="I50" s="16">
        <v>1305011.76</v>
      </c>
      <c r="J50" s="16">
        <v>16898562.199999996</v>
      </c>
      <c r="K50" s="16">
        <v>0</v>
      </c>
      <c r="L50" s="16">
        <v>0</v>
      </c>
      <c r="M50" s="16">
        <v>46.3</v>
      </c>
      <c r="N50" s="18">
        <f t="shared" si="1"/>
        <v>180254353.56201491</v>
      </c>
      <c r="O50" s="4"/>
    </row>
    <row r="51" spans="1:15" ht="15" x14ac:dyDescent="0.2">
      <c r="A51" s="17" t="s">
        <v>46</v>
      </c>
      <c r="B51" s="16">
        <v>145648402.35999998</v>
      </c>
      <c r="C51" s="16">
        <v>0</v>
      </c>
      <c r="D51" s="16">
        <v>3078270.3943339381</v>
      </c>
      <c r="E51" s="16">
        <v>0</v>
      </c>
      <c r="F51" s="16">
        <v>561582.4</v>
      </c>
      <c r="G51" s="16">
        <v>298984.21999999997</v>
      </c>
      <c r="H51" s="16">
        <v>7227878.3499999996</v>
      </c>
      <c r="I51" s="16">
        <v>1626733.41</v>
      </c>
      <c r="J51" s="16">
        <v>11723589.4</v>
      </c>
      <c r="K51" s="16">
        <v>0</v>
      </c>
      <c r="L51" s="16">
        <v>0</v>
      </c>
      <c r="M51" s="16">
        <v>57.72</v>
      </c>
      <c r="N51" s="18">
        <f t="shared" si="1"/>
        <v>170165498.25433391</v>
      </c>
      <c r="O51" s="4"/>
    </row>
    <row r="52" spans="1:15" ht="15" x14ac:dyDescent="0.2">
      <c r="A52" s="17" t="s">
        <v>47</v>
      </c>
      <c r="B52" s="16">
        <v>168531410.30999997</v>
      </c>
      <c r="C52" s="16">
        <v>0</v>
      </c>
      <c r="D52" s="16">
        <v>3521232.1488750698</v>
      </c>
      <c r="E52" s="16">
        <v>0</v>
      </c>
      <c r="F52" s="16">
        <v>516999.96</v>
      </c>
      <c r="G52" s="16">
        <v>349339.45</v>
      </c>
      <c r="H52" s="16">
        <v>8363459.6200000001</v>
      </c>
      <c r="I52" s="16">
        <v>1497591.62</v>
      </c>
      <c r="J52" s="16">
        <v>15027518.999999994</v>
      </c>
      <c r="K52" s="16">
        <v>0</v>
      </c>
      <c r="L52" s="16">
        <v>0</v>
      </c>
      <c r="M52" s="16">
        <v>53.14</v>
      </c>
      <c r="N52" s="18">
        <f t="shared" si="1"/>
        <v>197807605.24887502</v>
      </c>
      <c r="O52" s="4"/>
    </row>
    <row r="53" spans="1:15" ht="15" x14ac:dyDescent="0.2">
      <c r="A53" s="17" t="s">
        <v>48</v>
      </c>
      <c r="B53" s="16">
        <v>62928271.859999999</v>
      </c>
      <c r="C53" s="16">
        <v>0</v>
      </c>
      <c r="D53" s="16">
        <v>2239377.8920407617</v>
      </c>
      <c r="E53" s="16">
        <v>0</v>
      </c>
      <c r="F53" s="16">
        <v>89947.04</v>
      </c>
      <c r="G53" s="16">
        <v>56649.64</v>
      </c>
      <c r="H53" s="16">
        <v>3122848.49</v>
      </c>
      <c r="I53" s="16">
        <v>260549.22</v>
      </c>
      <c r="J53" s="16">
        <v>7947461.1999999965</v>
      </c>
      <c r="K53" s="16">
        <v>0</v>
      </c>
      <c r="L53" s="16">
        <v>0</v>
      </c>
      <c r="M53" s="16">
        <v>9.23</v>
      </c>
      <c r="N53" s="18">
        <f t="shared" si="1"/>
        <v>76645114.572040766</v>
      </c>
      <c r="O53" s="4"/>
    </row>
    <row r="54" spans="1:15" ht="15" x14ac:dyDescent="0.2">
      <c r="A54" s="17" t="s">
        <v>49</v>
      </c>
      <c r="B54" s="16">
        <v>205175802.59999999</v>
      </c>
      <c r="C54" s="16">
        <v>0</v>
      </c>
      <c r="D54" s="16">
        <v>3111919.1128285378</v>
      </c>
      <c r="E54" s="16">
        <v>0</v>
      </c>
      <c r="F54" s="16">
        <v>308948.53000000003</v>
      </c>
      <c r="G54" s="16">
        <v>217156.96</v>
      </c>
      <c r="H54" s="16">
        <v>10181956.800000001</v>
      </c>
      <c r="I54" s="16">
        <v>894929.94</v>
      </c>
      <c r="J54" s="16">
        <v>18182333.199999999</v>
      </c>
      <c r="K54" s="16">
        <v>0</v>
      </c>
      <c r="L54" s="16">
        <v>0</v>
      </c>
      <c r="M54" s="16">
        <v>31.75</v>
      </c>
      <c r="N54" s="18">
        <f t="shared" si="1"/>
        <v>238073078.89282852</v>
      </c>
      <c r="O54" s="4"/>
    </row>
    <row r="55" spans="1:15" ht="15" x14ac:dyDescent="0.2">
      <c r="A55" s="17" t="s">
        <v>50</v>
      </c>
      <c r="B55" s="16">
        <v>100647582.50999999</v>
      </c>
      <c r="C55" s="16">
        <v>0</v>
      </c>
      <c r="D55" s="16">
        <v>1568106.9748391898</v>
      </c>
      <c r="E55" s="16">
        <v>0</v>
      </c>
      <c r="F55" s="16">
        <v>570186.03</v>
      </c>
      <c r="G55" s="16">
        <v>298984.21999999997</v>
      </c>
      <c r="H55" s="16">
        <v>4994689.07</v>
      </c>
      <c r="I55" s="16">
        <v>1651655.51</v>
      </c>
      <c r="J55" s="16">
        <v>12836594.600000005</v>
      </c>
      <c r="K55" s="16">
        <v>0</v>
      </c>
      <c r="L55" s="16">
        <v>0</v>
      </c>
      <c r="M55" s="16">
        <v>58.6</v>
      </c>
      <c r="N55" s="18">
        <f t="shared" si="1"/>
        <v>122567857.5148392</v>
      </c>
      <c r="O55" s="4"/>
    </row>
    <row r="56" spans="1:15" ht="15" x14ac:dyDescent="0.2">
      <c r="A56" s="17" t="s">
        <v>51</v>
      </c>
      <c r="B56" s="16">
        <v>76137014.530000001</v>
      </c>
      <c r="C56" s="16">
        <v>0</v>
      </c>
      <c r="D56" s="16">
        <v>1088872.5932852959</v>
      </c>
      <c r="E56" s="16">
        <v>0</v>
      </c>
      <c r="F56" s="16">
        <v>161122.51999999999</v>
      </c>
      <c r="G56" s="16">
        <v>75532.850000000006</v>
      </c>
      <c r="H56" s="16">
        <v>3778339.28</v>
      </c>
      <c r="I56" s="16">
        <v>466722.96</v>
      </c>
      <c r="J56" s="16">
        <v>10596661.200000007</v>
      </c>
      <c r="K56" s="16">
        <v>0</v>
      </c>
      <c r="L56" s="16">
        <v>0</v>
      </c>
      <c r="M56" s="16">
        <v>16.559999999999999</v>
      </c>
      <c r="N56" s="18">
        <f t="shared" si="1"/>
        <v>92304282.493285283</v>
      </c>
      <c r="O56" s="4"/>
    </row>
    <row r="57" spans="1:15" ht="15" x14ac:dyDescent="0.2">
      <c r="A57" s="17" t="s">
        <v>52</v>
      </c>
      <c r="B57" s="16">
        <v>183768530.01000002</v>
      </c>
      <c r="C57" s="16">
        <v>0</v>
      </c>
      <c r="D57" s="16">
        <v>2724076.2699288893</v>
      </c>
      <c r="E57" s="16">
        <v>0</v>
      </c>
      <c r="F57" s="16">
        <v>827512.79</v>
      </c>
      <c r="G57" s="16">
        <v>396547.49</v>
      </c>
      <c r="H57" s="16">
        <v>9119609.6699999999</v>
      </c>
      <c r="I57" s="16">
        <v>2397052.85</v>
      </c>
      <c r="J57" s="16">
        <v>22625025.399999995</v>
      </c>
      <c r="K57" s="16">
        <v>0</v>
      </c>
      <c r="L57" s="16">
        <v>0</v>
      </c>
      <c r="M57" s="16">
        <v>85.06</v>
      </c>
      <c r="N57" s="18">
        <f t="shared" si="1"/>
        <v>221858439.53992891</v>
      </c>
      <c r="O57" s="4"/>
    </row>
    <row r="58" spans="1:15" ht="15" x14ac:dyDescent="0.2">
      <c r="A58" s="17" t="s">
        <v>53</v>
      </c>
      <c r="B58" s="16">
        <v>158614225.60999995</v>
      </c>
      <c r="C58" s="16">
        <v>0</v>
      </c>
      <c r="D58" s="16">
        <v>2020853.6975665083</v>
      </c>
      <c r="E58" s="16">
        <v>0</v>
      </c>
      <c r="F58" s="16">
        <v>481803.29</v>
      </c>
      <c r="G58" s="16">
        <v>226598.56</v>
      </c>
      <c r="H58" s="16">
        <v>7871314.1299999999</v>
      </c>
      <c r="I58" s="16">
        <v>1395637.58</v>
      </c>
      <c r="J58" s="16">
        <v>12803806.000000004</v>
      </c>
      <c r="K58" s="16">
        <v>0</v>
      </c>
      <c r="L58" s="16">
        <v>0</v>
      </c>
      <c r="M58" s="16">
        <v>49.519999999999996</v>
      </c>
      <c r="N58" s="18">
        <f t="shared" si="1"/>
        <v>183414288.38756648</v>
      </c>
      <c r="O58" s="4"/>
    </row>
    <row r="59" spans="1:15" ht="15" x14ac:dyDescent="0.2">
      <c r="A59" s="17" t="s">
        <v>54</v>
      </c>
      <c r="B59" s="16">
        <v>190035850.69999999</v>
      </c>
      <c r="C59" s="16">
        <v>0</v>
      </c>
      <c r="D59" s="16">
        <v>2642037.8922696142</v>
      </c>
      <c r="E59" s="16">
        <v>0</v>
      </c>
      <c r="F59" s="16">
        <v>469288.92</v>
      </c>
      <c r="G59" s="16">
        <v>226598.56</v>
      </c>
      <c r="H59" s="16">
        <v>9430628.75</v>
      </c>
      <c r="I59" s="16">
        <v>1359387.25</v>
      </c>
      <c r="J59" s="16">
        <v>14320717.600000007</v>
      </c>
      <c r="K59" s="16">
        <v>0</v>
      </c>
      <c r="L59" s="16">
        <v>0</v>
      </c>
      <c r="M59" s="16">
        <v>48.23</v>
      </c>
      <c r="N59" s="18">
        <f t="shared" si="1"/>
        <v>218484557.90226957</v>
      </c>
      <c r="O59" s="4"/>
    </row>
    <row r="60" spans="1:15" ht="15" x14ac:dyDescent="0.2">
      <c r="A60" s="17" t="s">
        <v>55</v>
      </c>
      <c r="B60" s="16">
        <v>1349259398.78</v>
      </c>
      <c r="C60" s="16">
        <v>0</v>
      </c>
      <c r="D60" s="16">
        <v>44846606.612407811</v>
      </c>
      <c r="E60" s="16">
        <v>0</v>
      </c>
      <c r="F60" s="16">
        <v>25814801.390000001</v>
      </c>
      <c r="G60" s="16">
        <v>12469215.450000001</v>
      </c>
      <c r="H60" s="16">
        <v>66957705.210000001</v>
      </c>
      <c r="I60" s="16">
        <v>74777627.069999993</v>
      </c>
      <c r="J60" s="16">
        <v>239378815.59999999</v>
      </c>
      <c r="K60" s="16">
        <v>0</v>
      </c>
      <c r="L60" s="16">
        <v>0</v>
      </c>
      <c r="M60" s="16">
        <v>2653.7400000000002</v>
      </c>
      <c r="N60" s="18">
        <f t="shared" si="1"/>
        <v>1813506823.8524079</v>
      </c>
      <c r="O60" s="4"/>
    </row>
    <row r="61" spans="1:15" ht="15" x14ac:dyDescent="0.2">
      <c r="A61" s="17" t="s">
        <v>56</v>
      </c>
      <c r="B61" s="16">
        <v>216313657.33999997</v>
      </c>
      <c r="C61" s="16">
        <v>0</v>
      </c>
      <c r="D61" s="16">
        <v>2711844.4013085617</v>
      </c>
      <c r="E61" s="16">
        <v>0</v>
      </c>
      <c r="F61" s="16">
        <v>4608417.2</v>
      </c>
      <c r="G61" s="16">
        <v>1188675.1010857336</v>
      </c>
      <c r="H61" s="16">
        <v>10734678.68</v>
      </c>
      <c r="I61" s="16">
        <v>13349182.810000001</v>
      </c>
      <c r="J61" s="16">
        <v>59271772.000000022</v>
      </c>
      <c r="K61" s="16">
        <v>0</v>
      </c>
      <c r="L61" s="16">
        <v>0</v>
      </c>
      <c r="M61" s="16">
        <v>473.73</v>
      </c>
      <c r="N61" s="18">
        <f t="shared" si="1"/>
        <v>308178701.26239431</v>
      </c>
      <c r="O61" s="4"/>
    </row>
    <row r="62" spans="1:15" ht="15" x14ac:dyDescent="0.2">
      <c r="A62" s="17" t="s">
        <v>57</v>
      </c>
      <c r="B62" s="16">
        <v>1481334679.4399998</v>
      </c>
      <c r="C62" s="16">
        <v>0</v>
      </c>
      <c r="D62" s="16">
        <v>12501379.699999999</v>
      </c>
      <c r="E62" s="16">
        <v>0</v>
      </c>
      <c r="F62" s="16">
        <v>20663573.329999998</v>
      </c>
      <c r="G62" s="16">
        <v>0</v>
      </c>
      <c r="H62" s="16">
        <v>73512010.269999996</v>
      </c>
      <c r="I62" s="16">
        <v>59856086.340000004</v>
      </c>
      <c r="J62" s="16">
        <v>117866120.39999995</v>
      </c>
      <c r="K62" s="16">
        <v>0</v>
      </c>
      <c r="L62" s="16">
        <v>0</v>
      </c>
      <c r="M62" s="16">
        <v>2124.1999999999998</v>
      </c>
      <c r="N62" s="18">
        <f t="shared" si="1"/>
        <v>1765735973.6799996</v>
      </c>
      <c r="O62" s="4"/>
    </row>
    <row r="63" spans="1:15" ht="15" x14ac:dyDescent="0.2">
      <c r="A63" s="17" t="s">
        <v>58</v>
      </c>
      <c r="B63" s="16">
        <v>231739039.58999997</v>
      </c>
      <c r="C63" s="16">
        <v>0</v>
      </c>
      <c r="D63" s="16">
        <v>3298079.9597000377</v>
      </c>
      <c r="E63" s="16">
        <v>0</v>
      </c>
      <c r="F63" s="16">
        <v>728179.97</v>
      </c>
      <c r="G63" s="16">
        <v>365075.47</v>
      </c>
      <c r="H63" s="16">
        <v>11500171.369999999</v>
      </c>
      <c r="I63" s="16">
        <v>2109315.89</v>
      </c>
      <c r="J63" s="16">
        <v>15816675</v>
      </c>
      <c r="K63" s="16">
        <v>0</v>
      </c>
      <c r="L63" s="16">
        <v>0</v>
      </c>
      <c r="M63" s="16">
        <v>74.850000000000009</v>
      </c>
      <c r="N63" s="18">
        <f t="shared" si="1"/>
        <v>265556612.0997</v>
      </c>
      <c r="O63" s="4"/>
    </row>
    <row r="64" spans="1:15" ht="15" x14ac:dyDescent="0.2">
      <c r="A64" s="17" t="s">
        <v>59</v>
      </c>
      <c r="B64" s="16">
        <v>376652610.83000004</v>
      </c>
      <c r="C64" s="16">
        <v>0</v>
      </c>
      <c r="D64" s="16">
        <v>8290417.9090113658</v>
      </c>
      <c r="E64" s="16">
        <v>0</v>
      </c>
      <c r="F64" s="16">
        <v>1332780.53</v>
      </c>
      <c r="G64" s="16">
        <v>623146.05000000005</v>
      </c>
      <c r="H64" s="16">
        <v>18691583.329999998</v>
      </c>
      <c r="I64" s="16">
        <v>3860659.8</v>
      </c>
      <c r="J64" s="16">
        <v>33529176.400000002</v>
      </c>
      <c r="K64" s="16">
        <v>0</v>
      </c>
      <c r="L64" s="16">
        <v>0</v>
      </c>
      <c r="M64" s="16">
        <v>137</v>
      </c>
      <c r="N64" s="18">
        <f t="shared" si="1"/>
        <v>442980511.84901136</v>
      </c>
      <c r="O64" s="4"/>
    </row>
    <row r="65" spans="1:15" ht="15" x14ac:dyDescent="0.2">
      <c r="A65" s="17" t="s">
        <v>60</v>
      </c>
      <c r="B65" s="16">
        <v>210149577.44999999</v>
      </c>
      <c r="C65" s="16">
        <v>0</v>
      </c>
      <c r="D65" s="16">
        <v>2756926.241513852</v>
      </c>
      <c r="E65" s="16">
        <v>0</v>
      </c>
      <c r="F65" s="16">
        <v>290176.98</v>
      </c>
      <c r="G65" s="16">
        <v>239187.37</v>
      </c>
      <c r="H65" s="16">
        <v>10428782.99</v>
      </c>
      <c r="I65" s="16">
        <v>840554.45</v>
      </c>
      <c r="J65" s="16">
        <v>19998798.199999999</v>
      </c>
      <c r="K65" s="16">
        <v>0</v>
      </c>
      <c r="L65" s="16">
        <v>0</v>
      </c>
      <c r="M65" s="16">
        <v>29.82</v>
      </c>
      <c r="N65" s="18">
        <f t="shared" si="1"/>
        <v>244704033.50151381</v>
      </c>
      <c r="O65" s="4"/>
    </row>
    <row r="66" spans="1:15" ht="15" x14ac:dyDescent="0.2">
      <c r="A66" s="17" t="s">
        <v>61</v>
      </c>
      <c r="B66" s="16">
        <v>117900933.27</v>
      </c>
      <c r="C66" s="16">
        <v>0</v>
      </c>
      <c r="D66" s="16">
        <v>1599535.246398262</v>
      </c>
      <c r="E66" s="16">
        <v>0</v>
      </c>
      <c r="F66" s="16">
        <v>283919.78999999998</v>
      </c>
      <c r="G66" s="16">
        <v>191979.34</v>
      </c>
      <c r="H66" s="16">
        <v>5850895.6399999997</v>
      </c>
      <c r="I66" s="16">
        <v>822429.29</v>
      </c>
      <c r="J66" s="16">
        <v>8877518.0000000037</v>
      </c>
      <c r="K66" s="16">
        <v>0</v>
      </c>
      <c r="L66" s="16">
        <v>0</v>
      </c>
      <c r="M66" s="16">
        <v>29.17</v>
      </c>
      <c r="N66" s="18">
        <f t="shared" si="1"/>
        <v>135527239.74639827</v>
      </c>
      <c r="O66" s="4"/>
    </row>
    <row r="67" spans="1:15" ht="15" x14ac:dyDescent="0.2">
      <c r="A67" s="17" t="s">
        <v>62</v>
      </c>
      <c r="B67" s="16">
        <v>546775143.3499999</v>
      </c>
      <c r="C67" s="16">
        <v>0</v>
      </c>
      <c r="D67" s="16">
        <v>3359670.4700000007</v>
      </c>
      <c r="E67" s="16">
        <v>0</v>
      </c>
      <c r="F67" s="16">
        <v>7629073.5499999998</v>
      </c>
      <c r="G67" s="16">
        <v>4036997.0536844102</v>
      </c>
      <c r="H67" s="16">
        <v>27134003.219999999</v>
      </c>
      <c r="I67" s="16">
        <v>22099105.420000002</v>
      </c>
      <c r="J67" s="16">
        <v>57198775.600000016</v>
      </c>
      <c r="K67" s="16">
        <v>0</v>
      </c>
      <c r="L67" s="16">
        <v>0</v>
      </c>
      <c r="M67" s="16">
        <v>784.26</v>
      </c>
      <c r="N67" s="18">
        <f t="shared" si="1"/>
        <v>668233552.92368424</v>
      </c>
      <c r="O67" s="4"/>
    </row>
    <row r="68" spans="1:15" ht="15" x14ac:dyDescent="0.2">
      <c r="A68" s="17" t="s">
        <v>63</v>
      </c>
      <c r="B68" s="16">
        <v>346433436.80000001</v>
      </c>
      <c r="C68" s="16">
        <v>0</v>
      </c>
      <c r="D68" s="16">
        <v>6270733.96</v>
      </c>
      <c r="E68" s="16">
        <v>0</v>
      </c>
      <c r="F68" s="16">
        <v>6728038.8200000003</v>
      </c>
      <c r="G68" s="16">
        <v>3861653.958267644</v>
      </c>
      <c r="H68" s="16">
        <v>17191940.969999999</v>
      </c>
      <c r="I68" s="16">
        <v>19489081.899999999</v>
      </c>
      <c r="J68" s="16">
        <v>48037854.599999979</v>
      </c>
      <c r="K68" s="16">
        <v>0</v>
      </c>
      <c r="L68" s="16">
        <v>0</v>
      </c>
      <c r="M68" s="16">
        <v>691.64</v>
      </c>
      <c r="N68" s="18">
        <f t="shared" si="1"/>
        <v>448013432.64826757</v>
      </c>
      <c r="O68" s="4"/>
    </row>
    <row r="69" spans="1:15" ht="15" x14ac:dyDescent="0.2">
      <c r="A69" s="17" t="s">
        <v>64</v>
      </c>
      <c r="B69" s="16">
        <v>1086614937.76</v>
      </c>
      <c r="C69" s="16">
        <v>0</v>
      </c>
      <c r="D69" s="16">
        <v>4150942.6423407239</v>
      </c>
      <c r="E69" s="16">
        <v>0</v>
      </c>
      <c r="F69" s="16">
        <v>19856396.390000001</v>
      </c>
      <c r="G69" s="16">
        <v>4098407.9308301033</v>
      </c>
      <c r="H69" s="16">
        <v>53923836.100000001</v>
      </c>
      <c r="I69" s="16">
        <v>57517940.270000003</v>
      </c>
      <c r="J69" s="16">
        <v>112176761.99999996</v>
      </c>
      <c r="K69" s="16">
        <v>0</v>
      </c>
      <c r="L69" s="16">
        <v>0</v>
      </c>
      <c r="M69" s="16">
        <v>2041.22</v>
      </c>
      <c r="N69" s="18">
        <f t="shared" si="1"/>
        <v>1338341264.3131707</v>
      </c>
      <c r="O69" s="4"/>
    </row>
    <row r="70" spans="1:15" ht="15" x14ac:dyDescent="0.2">
      <c r="A70" s="17" t="s">
        <v>65</v>
      </c>
      <c r="B70" s="16">
        <v>237301893.97</v>
      </c>
      <c r="C70" s="16">
        <v>0</v>
      </c>
      <c r="D70" s="16">
        <v>8869253.793953469</v>
      </c>
      <c r="E70" s="16">
        <v>0</v>
      </c>
      <c r="F70" s="16">
        <v>4409751.5599999996</v>
      </c>
      <c r="G70" s="16">
        <v>1819082.92</v>
      </c>
      <c r="H70" s="16">
        <v>11776230.93</v>
      </c>
      <c r="I70" s="16">
        <v>12773708.880000001</v>
      </c>
      <c r="J70" s="16">
        <v>47681982.600000001</v>
      </c>
      <c r="K70" s="16">
        <v>0</v>
      </c>
      <c r="L70" s="16">
        <v>0</v>
      </c>
      <c r="M70" s="16">
        <v>453.31</v>
      </c>
      <c r="N70" s="18">
        <f t="shared" si="1"/>
        <v>324632357.9639535</v>
      </c>
      <c r="O70" s="4"/>
    </row>
    <row r="71" spans="1:15" ht="15" x14ac:dyDescent="0.2">
      <c r="A71" s="17" t="s">
        <v>66</v>
      </c>
      <c r="B71" s="16">
        <v>943249977.73000002</v>
      </c>
      <c r="C71" s="16">
        <v>0</v>
      </c>
      <c r="D71" s="16">
        <v>5342710.9300000006</v>
      </c>
      <c r="E71" s="16">
        <v>0</v>
      </c>
      <c r="F71" s="16">
        <v>2776626.11</v>
      </c>
      <c r="G71" s="16">
        <v>1403652.22</v>
      </c>
      <c r="H71" s="16">
        <v>46809274.780000001</v>
      </c>
      <c r="I71" s="16">
        <v>8043041.2400000002</v>
      </c>
      <c r="J71" s="16">
        <v>39850639.20000001</v>
      </c>
      <c r="K71" s="16">
        <v>0</v>
      </c>
      <c r="L71" s="16">
        <v>0</v>
      </c>
      <c r="M71" s="16">
        <v>285.42</v>
      </c>
      <c r="N71" s="18">
        <f t="shared" si="1"/>
        <v>1047476207.63</v>
      </c>
      <c r="O71" s="4"/>
    </row>
    <row r="72" spans="1:15" ht="15" x14ac:dyDescent="0.2">
      <c r="A72" s="17" t="s">
        <v>67</v>
      </c>
      <c r="B72" s="16">
        <v>4514232038.6000004</v>
      </c>
      <c r="C72" s="16">
        <v>0</v>
      </c>
      <c r="D72" s="16">
        <v>21749012.493769839</v>
      </c>
      <c r="E72" s="16">
        <v>0</v>
      </c>
      <c r="F72" s="16">
        <v>80791999.170000002</v>
      </c>
      <c r="G72" s="16">
        <v>0</v>
      </c>
      <c r="H72" s="16">
        <v>224021132.13999999</v>
      </c>
      <c r="I72" s="16">
        <v>234029843.62</v>
      </c>
      <c r="J72" s="16">
        <v>583850715.39999986</v>
      </c>
      <c r="K72" s="16">
        <v>0</v>
      </c>
      <c r="L72" s="16">
        <v>0</v>
      </c>
      <c r="M72" s="16">
        <v>8305.3799999999992</v>
      </c>
      <c r="N72" s="18">
        <f t="shared" ref="N72:N103" si="2">SUM(B72:M72)</f>
        <v>5658683046.8037701</v>
      </c>
      <c r="O72" s="4"/>
    </row>
    <row r="73" spans="1:15" ht="15" x14ac:dyDescent="0.2">
      <c r="A73" s="17" t="s">
        <v>68</v>
      </c>
      <c r="B73" s="16">
        <v>1805899296.8699999</v>
      </c>
      <c r="C73" s="16">
        <v>0</v>
      </c>
      <c r="D73" s="16">
        <v>40377827.839890756</v>
      </c>
      <c r="E73" s="16">
        <v>0</v>
      </c>
      <c r="F73" s="16">
        <v>29987562.039999999</v>
      </c>
      <c r="G73" s="16">
        <v>16564512.772351563</v>
      </c>
      <c r="H73" s="16">
        <v>89618699.609999999</v>
      </c>
      <c r="I73" s="16">
        <v>86864845.390000001</v>
      </c>
      <c r="J73" s="16">
        <v>254321334.59999993</v>
      </c>
      <c r="K73" s="16">
        <v>0</v>
      </c>
      <c r="L73" s="16">
        <v>0</v>
      </c>
      <c r="M73" s="16">
        <v>3082.7000000000003</v>
      </c>
      <c r="N73" s="18">
        <f t="shared" si="2"/>
        <v>2323637161.8222418</v>
      </c>
      <c r="O73" s="4"/>
    </row>
    <row r="74" spans="1:15" ht="15" x14ac:dyDescent="0.2">
      <c r="A74" s="17" t="s">
        <v>69</v>
      </c>
      <c r="B74" s="16">
        <v>1088102819.1200001</v>
      </c>
      <c r="C74" s="16">
        <v>0</v>
      </c>
      <c r="D74" s="16">
        <v>10858142.5</v>
      </c>
      <c r="E74" s="16">
        <v>0</v>
      </c>
      <c r="F74" s="16">
        <v>21771877.329999998</v>
      </c>
      <c r="G74" s="16">
        <v>28715927.31922058</v>
      </c>
      <c r="H74" s="16">
        <v>53997672.990000002</v>
      </c>
      <c r="I74" s="16">
        <v>63066505.899999999</v>
      </c>
      <c r="J74" s="16">
        <v>136430291.99999994</v>
      </c>
      <c r="K74" s="16">
        <v>0</v>
      </c>
      <c r="L74" s="16">
        <v>0</v>
      </c>
      <c r="M74" s="16">
        <v>2238.13</v>
      </c>
      <c r="N74" s="18">
        <f t="shared" si="2"/>
        <v>1402945475.2892208</v>
      </c>
      <c r="O74" s="4"/>
    </row>
    <row r="75" spans="1:15" ht="15" x14ac:dyDescent="0.2">
      <c r="A75" s="17" t="s">
        <v>70</v>
      </c>
      <c r="B75" s="16">
        <v>170225773.19999999</v>
      </c>
      <c r="C75" s="16">
        <v>0</v>
      </c>
      <c r="D75" s="16">
        <v>2792254.22164782</v>
      </c>
      <c r="E75" s="16">
        <v>0</v>
      </c>
      <c r="F75" s="16">
        <v>395766.98</v>
      </c>
      <c r="G75" s="16">
        <v>204568.15</v>
      </c>
      <c r="H75" s="16">
        <v>8447543.2599999998</v>
      </c>
      <c r="I75" s="16">
        <v>1146416.58</v>
      </c>
      <c r="J75" s="16">
        <v>15375037.199999996</v>
      </c>
      <c r="K75" s="16">
        <v>0</v>
      </c>
      <c r="L75" s="16">
        <v>0</v>
      </c>
      <c r="M75" s="16">
        <v>40.68</v>
      </c>
      <c r="N75" s="18">
        <f t="shared" si="2"/>
        <v>198587400.27164781</v>
      </c>
      <c r="O75" s="4"/>
    </row>
    <row r="76" spans="1:15" ht="15" x14ac:dyDescent="0.2">
      <c r="A76" s="17" t="s">
        <v>71</v>
      </c>
      <c r="B76" s="16">
        <v>166241894.94</v>
      </c>
      <c r="C76" s="16">
        <v>0</v>
      </c>
      <c r="D76" s="16">
        <v>3724085.435158906</v>
      </c>
      <c r="E76" s="16">
        <v>0</v>
      </c>
      <c r="F76" s="16">
        <v>712537.01</v>
      </c>
      <c r="G76" s="16">
        <v>481521.95</v>
      </c>
      <c r="H76" s="16">
        <v>8249841.2199999997</v>
      </c>
      <c r="I76" s="16">
        <v>2064002.98</v>
      </c>
      <c r="J76" s="16">
        <v>22831086.000000007</v>
      </c>
      <c r="K76" s="16">
        <v>0</v>
      </c>
      <c r="L76" s="16">
        <v>0</v>
      </c>
      <c r="M76" s="16">
        <v>73.239999999999995</v>
      </c>
      <c r="N76" s="18">
        <f t="shared" si="2"/>
        <v>204305042.77515888</v>
      </c>
      <c r="O76" s="4"/>
    </row>
    <row r="77" spans="1:15" ht="15" x14ac:dyDescent="0.2">
      <c r="A77" s="17" t="s">
        <v>72</v>
      </c>
      <c r="B77" s="16">
        <v>206584735.16999999</v>
      </c>
      <c r="C77" s="16">
        <v>0</v>
      </c>
      <c r="D77" s="16">
        <v>3212235.3409631676</v>
      </c>
      <c r="E77" s="16">
        <v>0</v>
      </c>
      <c r="F77" s="16">
        <v>836898.57</v>
      </c>
      <c r="G77" s="16">
        <v>339897.85</v>
      </c>
      <c r="H77" s="16">
        <v>10251875.82</v>
      </c>
      <c r="I77" s="16">
        <v>2424240.6</v>
      </c>
      <c r="J77" s="16">
        <v>15513431.999999994</v>
      </c>
      <c r="K77" s="16">
        <v>0</v>
      </c>
      <c r="L77" s="16">
        <v>0</v>
      </c>
      <c r="M77" s="16">
        <v>86.03</v>
      </c>
      <c r="N77" s="18">
        <f t="shared" si="2"/>
        <v>239163401.38096312</v>
      </c>
      <c r="O77" s="4"/>
    </row>
    <row r="78" spans="1:15" ht="15" x14ac:dyDescent="0.2">
      <c r="A78" s="17" t="s">
        <v>73</v>
      </c>
      <c r="B78" s="16">
        <v>80205914.549999982</v>
      </c>
      <c r="C78" s="16">
        <v>0</v>
      </c>
      <c r="D78" s="16">
        <v>1366263.0402898181</v>
      </c>
      <c r="E78" s="16">
        <v>0</v>
      </c>
      <c r="F78" s="16">
        <v>297216.31</v>
      </c>
      <c r="G78" s="16">
        <v>113299.28</v>
      </c>
      <c r="H78" s="16">
        <v>3980260.57</v>
      </c>
      <c r="I78" s="16">
        <v>860945.26</v>
      </c>
      <c r="J78" s="16">
        <v>6652900</v>
      </c>
      <c r="K78" s="16">
        <v>0</v>
      </c>
      <c r="L78" s="16">
        <v>0</v>
      </c>
      <c r="M78" s="16">
        <v>30.55</v>
      </c>
      <c r="N78" s="18">
        <f t="shared" si="2"/>
        <v>93476829.5602898</v>
      </c>
      <c r="O78" s="4"/>
    </row>
    <row r="79" spans="1:15" ht="15" x14ac:dyDescent="0.2">
      <c r="A79" s="17" t="s">
        <v>74</v>
      </c>
      <c r="B79" s="16">
        <v>351061051.46000004</v>
      </c>
      <c r="C79" s="16">
        <v>0</v>
      </c>
      <c r="D79" s="16">
        <v>7327130.5605549039</v>
      </c>
      <c r="E79" s="16">
        <v>0</v>
      </c>
      <c r="F79" s="16">
        <v>1493903.06</v>
      </c>
      <c r="G79" s="16">
        <v>843450.21</v>
      </c>
      <c r="H79" s="16">
        <v>17421588.780000001</v>
      </c>
      <c r="I79" s="16">
        <v>4327382.75</v>
      </c>
      <c r="J79" s="16">
        <v>36039076.800000004</v>
      </c>
      <c r="K79" s="16">
        <v>0</v>
      </c>
      <c r="L79" s="16">
        <v>0</v>
      </c>
      <c r="M79" s="16">
        <v>153.56</v>
      </c>
      <c r="N79" s="18">
        <f t="shared" si="2"/>
        <v>418513737.18055499</v>
      </c>
      <c r="O79" s="4"/>
    </row>
    <row r="80" spans="1:15" ht="15" x14ac:dyDescent="0.2">
      <c r="A80" s="17" t="s">
        <v>75</v>
      </c>
      <c r="B80" s="16">
        <v>201289092.11000001</v>
      </c>
      <c r="C80" s="16">
        <v>0</v>
      </c>
      <c r="D80" s="16">
        <v>5271236.9340102011</v>
      </c>
      <c r="E80" s="16">
        <v>0</v>
      </c>
      <c r="F80" s="16">
        <v>483367.58</v>
      </c>
      <c r="G80" s="16">
        <v>352486.66</v>
      </c>
      <c r="H80" s="16">
        <v>9989076.7599999998</v>
      </c>
      <c r="I80" s="16">
        <v>1400168.87</v>
      </c>
      <c r="J80" s="16">
        <v>23291519.799999993</v>
      </c>
      <c r="K80" s="16">
        <v>0</v>
      </c>
      <c r="L80" s="16">
        <v>0</v>
      </c>
      <c r="M80" s="16">
        <v>49.68</v>
      </c>
      <c r="N80" s="18">
        <f t="shared" si="2"/>
        <v>242076998.39401022</v>
      </c>
      <c r="O80" s="4"/>
    </row>
    <row r="81" spans="1:15" ht="15" x14ac:dyDescent="0.2">
      <c r="A81" s="17" t="s">
        <v>76</v>
      </c>
      <c r="B81" s="16">
        <v>107680099.27</v>
      </c>
      <c r="C81" s="16">
        <v>0</v>
      </c>
      <c r="D81" s="16">
        <v>3797819.383163576</v>
      </c>
      <c r="E81" s="16">
        <v>0</v>
      </c>
      <c r="F81" s="16">
        <v>1255347.8600000001</v>
      </c>
      <c r="G81" s="16">
        <v>727003.73</v>
      </c>
      <c r="H81" s="16">
        <v>5343681.4000000004</v>
      </c>
      <c r="I81" s="16">
        <v>3636360.9</v>
      </c>
      <c r="J81" s="16">
        <v>27231661.199999996</v>
      </c>
      <c r="K81" s="16">
        <v>0</v>
      </c>
      <c r="L81" s="16">
        <v>0</v>
      </c>
      <c r="M81" s="16">
        <v>129.04</v>
      </c>
      <c r="N81" s="18">
        <f t="shared" si="2"/>
        <v>149672102.78316358</v>
      </c>
      <c r="O81" s="4"/>
    </row>
    <row r="82" spans="1:15" ht="15" x14ac:dyDescent="0.2">
      <c r="A82" s="17" t="s">
        <v>77</v>
      </c>
      <c r="B82" s="16">
        <v>1709836818.04</v>
      </c>
      <c r="C82" s="16">
        <v>0</v>
      </c>
      <c r="D82" s="16">
        <v>15994365.91</v>
      </c>
      <c r="E82" s="16">
        <v>0</v>
      </c>
      <c r="F82" s="16">
        <v>36179829.350000001</v>
      </c>
      <c r="G82" s="16">
        <v>31260386.513967946</v>
      </c>
      <c r="H82" s="16">
        <v>84851548.719999999</v>
      </c>
      <c r="I82" s="16">
        <v>104801960.17</v>
      </c>
      <c r="J82" s="16">
        <v>226046074.40000001</v>
      </c>
      <c r="K82" s="16">
        <v>0</v>
      </c>
      <c r="L82" s="16">
        <v>0</v>
      </c>
      <c r="M82" s="16">
        <v>3719.27</v>
      </c>
      <c r="N82" s="18">
        <f t="shared" si="2"/>
        <v>2208974702.3739681</v>
      </c>
      <c r="O82" s="4"/>
    </row>
    <row r="83" spans="1:15" ht="15" x14ac:dyDescent="0.2">
      <c r="A83" s="17" t="s">
        <v>78</v>
      </c>
      <c r="B83" s="16">
        <v>518894068.57999998</v>
      </c>
      <c r="C83" s="16">
        <v>0</v>
      </c>
      <c r="D83" s="16">
        <v>6170542.5994947478</v>
      </c>
      <c r="E83" s="16">
        <v>0</v>
      </c>
      <c r="F83" s="16">
        <v>4006163.08</v>
      </c>
      <c r="G83" s="16">
        <v>2140097.56</v>
      </c>
      <c r="H83" s="16">
        <v>25750390.260000002</v>
      </c>
      <c r="I83" s="16">
        <v>11604635.84</v>
      </c>
      <c r="J83" s="16">
        <v>48923497.199999996</v>
      </c>
      <c r="K83" s="16">
        <v>0</v>
      </c>
      <c r="L83" s="16">
        <v>0</v>
      </c>
      <c r="M83" s="16">
        <v>411.82000000000005</v>
      </c>
      <c r="N83" s="18">
        <f t="shared" si="2"/>
        <v>617489806.93949485</v>
      </c>
      <c r="O83" s="4"/>
    </row>
    <row r="84" spans="1:15" ht="15" x14ac:dyDescent="0.2">
      <c r="A84" s="17" t="s">
        <v>79</v>
      </c>
      <c r="B84" s="16">
        <v>179547805.35999998</v>
      </c>
      <c r="C84" s="16">
        <v>0</v>
      </c>
      <c r="D84" s="16">
        <v>2567955.5138308019</v>
      </c>
      <c r="E84" s="16">
        <v>0</v>
      </c>
      <c r="F84" s="16">
        <v>804048.35</v>
      </c>
      <c r="G84" s="16">
        <v>190679.44334067378</v>
      </c>
      <c r="H84" s="16">
        <v>8910154</v>
      </c>
      <c r="I84" s="16">
        <v>2329083.4900000002</v>
      </c>
      <c r="J84" s="16">
        <v>20118118.400000006</v>
      </c>
      <c r="K84" s="16">
        <v>0</v>
      </c>
      <c r="L84" s="16">
        <v>0</v>
      </c>
      <c r="M84" s="16">
        <v>82.64</v>
      </c>
      <c r="N84" s="18">
        <f t="shared" si="2"/>
        <v>214467927.19717145</v>
      </c>
      <c r="O84" s="4"/>
    </row>
    <row r="85" spans="1:15" ht="15" x14ac:dyDescent="0.2">
      <c r="A85" s="17" t="s">
        <v>80</v>
      </c>
      <c r="B85" s="16">
        <v>159980647.22</v>
      </c>
      <c r="C85" s="16">
        <v>0</v>
      </c>
      <c r="D85" s="16">
        <v>2674991.679563954</v>
      </c>
      <c r="E85" s="16">
        <v>0</v>
      </c>
      <c r="F85" s="16">
        <v>380124.02</v>
      </c>
      <c r="G85" s="16">
        <v>204568.15</v>
      </c>
      <c r="H85" s="16">
        <v>7939123.5199999996</v>
      </c>
      <c r="I85" s="16">
        <v>1101103.67</v>
      </c>
      <c r="J85" s="16">
        <v>11859756.400000002</v>
      </c>
      <c r="K85" s="16">
        <v>0</v>
      </c>
      <c r="L85" s="16">
        <v>0</v>
      </c>
      <c r="M85" s="16">
        <v>39.06</v>
      </c>
      <c r="N85" s="18">
        <f t="shared" si="2"/>
        <v>184140353.71956396</v>
      </c>
      <c r="O85" s="4"/>
    </row>
    <row r="86" spans="1:15" ht="15" x14ac:dyDescent="0.2">
      <c r="A86" s="17" t="s">
        <v>81</v>
      </c>
      <c r="B86" s="16">
        <v>2022777741.9499996</v>
      </c>
      <c r="C86" s="16">
        <v>0</v>
      </c>
      <c r="D86" s="16">
        <v>5962265.4399999995</v>
      </c>
      <c r="E86" s="16">
        <v>0</v>
      </c>
      <c r="F86" s="16">
        <v>22700287.25</v>
      </c>
      <c r="G86" s="16">
        <v>7292711.9113666285</v>
      </c>
      <c r="H86" s="16">
        <v>100381406.17</v>
      </c>
      <c r="I86" s="16">
        <v>65755827.009999998</v>
      </c>
      <c r="J86" s="16">
        <v>99796215.399999946</v>
      </c>
      <c r="K86" s="16">
        <v>0</v>
      </c>
      <c r="L86" s="16">
        <v>0</v>
      </c>
      <c r="M86" s="16">
        <v>2333.5700000000002</v>
      </c>
      <c r="N86" s="18">
        <f t="shared" si="2"/>
        <v>2324668788.7013669</v>
      </c>
      <c r="O86" s="4"/>
    </row>
    <row r="87" spans="1:15" ht="15" x14ac:dyDescent="0.2">
      <c r="A87" s="17" t="s">
        <v>82</v>
      </c>
      <c r="B87" s="16">
        <v>281974772.59000003</v>
      </c>
      <c r="C87" s="16">
        <v>0</v>
      </c>
      <c r="D87" s="16">
        <v>3238405.4439751254</v>
      </c>
      <c r="E87" s="16">
        <v>0</v>
      </c>
      <c r="F87" s="16">
        <v>644490.11</v>
      </c>
      <c r="G87" s="16">
        <v>428019.51</v>
      </c>
      <c r="H87" s="16">
        <v>13993145.960000001</v>
      </c>
      <c r="I87" s="16">
        <v>1866891.83</v>
      </c>
      <c r="J87" s="16">
        <v>22565852.599999987</v>
      </c>
      <c r="K87" s="16">
        <v>0</v>
      </c>
      <c r="L87" s="16">
        <v>0</v>
      </c>
      <c r="M87" s="16">
        <v>66.239999999999995</v>
      </c>
      <c r="N87" s="18">
        <f t="shared" si="2"/>
        <v>324711644.28397512</v>
      </c>
      <c r="O87" s="4"/>
    </row>
    <row r="88" spans="1:15" ht="15" x14ac:dyDescent="0.2">
      <c r="A88" s="17" t="s">
        <v>83</v>
      </c>
      <c r="B88" s="16">
        <v>228344240.89999998</v>
      </c>
      <c r="C88" s="16">
        <v>0</v>
      </c>
      <c r="D88" s="16">
        <v>1779531.5661218618</v>
      </c>
      <c r="E88" s="16">
        <v>0</v>
      </c>
      <c r="F88" s="16">
        <v>3163007.32</v>
      </c>
      <c r="G88" s="16">
        <v>1092079.19</v>
      </c>
      <c r="H88" s="16">
        <v>11331702.699999999</v>
      </c>
      <c r="I88" s="16">
        <v>9162270.0800000001</v>
      </c>
      <c r="J88" s="16">
        <v>34350772.999999985</v>
      </c>
      <c r="K88" s="16">
        <v>0</v>
      </c>
      <c r="L88" s="16">
        <v>0</v>
      </c>
      <c r="M88" s="16">
        <v>325.14</v>
      </c>
      <c r="N88" s="18">
        <f t="shared" si="2"/>
        <v>289223929.8961218</v>
      </c>
      <c r="O88" s="4"/>
    </row>
    <row r="89" spans="1:15" ht="15" x14ac:dyDescent="0.2">
      <c r="A89" s="17" t="s">
        <v>84</v>
      </c>
      <c r="B89" s="16">
        <v>395952557.57999992</v>
      </c>
      <c r="C89" s="16">
        <v>0</v>
      </c>
      <c r="D89" s="16">
        <v>4247570.5093989167</v>
      </c>
      <c r="E89" s="16">
        <v>0</v>
      </c>
      <c r="F89" s="16">
        <v>2660086.0299999998</v>
      </c>
      <c r="G89" s="16">
        <v>1274616.93</v>
      </c>
      <c r="H89" s="16">
        <v>19649353.309999999</v>
      </c>
      <c r="I89" s="16">
        <v>7705460.0700000003</v>
      </c>
      <c r="J89" s="16">
        <v>35276305</v>
      </c>
      <c r="K89" s="16">
        <v>0</v>
      </c>
      <c r="L89" s="16">
        <v>0</v>
      </c>
      <c r="M89" s="16">
        <v>273.45</v>
      </c>
      <c r="N89" s="18">
        <f t="shared" si="2"/>
        <v>466766222.87939882</v>
      </c>
      <c r="O89" s="4"/>
    </row>
    <row r="90" spans="1:15" ht="15" x14ac:dyDescent="0.2">
      <c r="A90" s="17" t="s">
        <v>85</v>
      </c>
      <c r="B90" s="16">
        <v>1962217934.1899998</v>
      </c>
      <c r="C90" s="16">
        <v>0</v>
      </c>
      <c r="D90" s="16">
        <v>6640276.7639049729</v>
      </c>
      <c r="E90" s="16">
        <v>0</v>
      </c>
      <c r="F90" s="16">
        <v>36083625.119999997</v>
      </c>
      <c r="G90" s="16">
        <v>11332052.557136964</v>
      </c>
      <c r="H90" s="16">
        <v>97376093.959999993</v>
      </c>
      <c r="I90" s="16">
        <v>104523285.79000001</v>
      </c>
      <c r="J90" s="16">
        <v>205638844.59999996</v>
      </c>
      <c r="K90" s="16">
        <v>0</v>
      </c>
      <c r="L90" s="16">
        <v>0</v>
      </c>
      <c r="M90" s="16">
        <v>3709.38</v>
      </c>
      <c r="N90" s="18">
        <f t="shared" si="2"/>
        <v>2423815822.361042</v>
      </c>
      <c r="O90" s="4"/>
    </row>
    <row r="91" spans="1:15" ht="15" x14ac:dyDescent="0.2">
      <c r="A91" s="17" t="s">
        <v>86</v>
      </c>
      <c r="B91" s="16">
        <v>78469040.789999992</v>
      </c>
      <c r="C91" s="16">
        <v>0</v>
      </c>
      <c r="D91" s="16">
        <v>3535621.7939482895</v>
      </c>
      <c r="E91" s="16">
        <v>0</v>
      </c>
      <c r="F91" s="16">
        <v>837680.72</v>
      </c>
      <c r="G91" s="16">
        <v>424872.31</v>
      </c>
      <c r="H91" s="16">
        <v>3894067.3</v>
      </c>
      <c r="I91" s="16">
        <v>2426506.2400000002</v>
      </c>
      <c r="J91" s="16">
        <v>15859070.599999996</v>
      </c>
      <c r="K91" s="16">
        <v>0</v>
      </c>
      <c r="L91" s="16">
        <v>0</v>
      </c>
      <c r="M91" s="16">
        <v>86.1</v>
      </c>
      <c r="N91" s="18">
        <f t="shared" si="2"/>
        <v>105446945.85394827</v>
      </c>
      <c r="O91" s="4"/>
    </row>
    <row r="92" spans="1:15" ht="15" x14ac:dyDescent="0.2">
      <c r="A92" s="17" t="s">
        <v>87</v>
      </c>
      <c r="B92" s="16">
        <v>117481897.28999999</v>
      </c>
      <c r="C92" s="16">
        <v>0</v>
      </c>
      <c r="D92" s="16">
        <v>241452.03999999995</v>
      </c>
      <c r="E92" s="16">
        <v>0</v>
      </c>
      <c r="F92" s="16">
        <v>179111.93</v>
      </c>
      <c r="G92" s="16">
        <v>132182.5</v>
      </c>
      <c r="H92" s="16">
        <v>5830100.7599999998</v>
      </c>
      <c r="I92" s="16">
        <v>518832.8</v>
      </c>
      <c r="J92" s="16">
        <v>6166639.0000000019</v>
      </c>
      <c r="K92" s="16">
        <v>0</v>
      </c>
      <c r="L92" s="16">
        <v>0</v>
      </c>
      <c r="M92" s="16">
        <v>18.399999999999999</v>
      </c>
      <c r="N92" s="18">
        <f t="shared" si="2"/>
        <v>130550234.72000001</v>
      </c>
      <c r="O92" s="4"/>
    </row>
    <row r="93" spans="1:15" ht="15" x14ac:dyDescent="0.2">
      <c r="A93" s="17" t="s">
        <v>88</v>
      </c>
      <c r="B93" s="16">
        <v>1113208539.6599998</v>
      </c>
      <c r="C93" s="16">
        <v>0</v>
      </c>
      <c r="D93" s="16">
        <v>6815867.1331202593</v>
      </c>
      <c r="E93" s="16">
        <v>0</v>
      </c>
      <c r="F93" s="16">
        <v>29244521.25</v>
      </c>
      <c r="G93" s="16">
        <v>5706827.9206775576</v>
      </c>
      <c r="H93" s="16">
        <v>55243557.539999999</v>
      </c>
      <c r="I93" s="16">
        <v>84712482.239999995</v>
      </c>
      <c r="J93" s="16">
        <v>212287985.40000004</v>
      </c>
      <c r="K93" s="16">
        <v>0</v>
      </c>
      <c r="L93" s="16">
        <v>0</v>
      </c>
      <c r="M93" s="16">
        <v>3006.32</v>
      </c>
      <c r="N93" s="18">
        <f t="shared" si="2"/>
        <v>1507222787.4637978</v>
      </c>
      <c r="O93" s="4"/>
    </row>
    <row r="94" spans="1:15" ht="15" x14ac:dyDescent="0.2">
      <c r="A94" s="17" t="s">
        <v>89</v>
      </c>
      <c r="B94" s="16">
        <v>747590542.73000002</v>
      </c>
      <c r="C94" s="16">
        <v>0</v>
      </c>
      <c r="D94" s="16">
        <v>12580088.050000001</v>
      </c>
      <c r="E94" s="16">
        <v>0</v>
      </c>
      <c r="F94" s="16">
        <v>13223779.640000001</v>
      </c>
      <c r="G94" s="16">
        <v>7232466.7412923202</v>
      </c>
      <c r="H94" s="16">
        <v>37099572.719999999</v>
      </c>
      <c r="I94" s="16">
        <v>38305267.109999999</v>
      </c>
      <c r="J94" s="16">
        <v>100260686.80000004</v>
      </c>
      <c r="K94" s="16">
        <v>0</v>
      </c>
      <c r="L94" s="16">
        <v>0</v>
      </c>
      <c r="M94" s="16">
        <v>1359.39</v>
      </c>
      <c r="N94" s="18">
        <f t="shared" si="2"/>
        <v>956293763.18129241</v>
      </c>
      <c r="O94" s="4"/>
    </row>
    <row r="95" spans="1:15" ht="15" x14ac:dyDescent="0.2">
      <c r="A95" s="17" t="s">
        <v>90</v>
      </c>
      <c r="B95" s="16">
        <v>132281762.05000001</v>
      </c>
      <c r="C95" s="16">
        <v>0</v>
      </c>
      <c r="D95" s="16">
        <v>2662963.00020529</v>
      </c>
      <c r="E95" s="16">
        <v>0</v>
      </c>
      <c r="F95" s="16">
        <v>648400.85</v>
      </c>
      <c r="G95" s="16">
        <v>343045.05</v>
      </c>
      <c r="H95" s="16">
        <v>6564551.8099999996</v>
      </c>
      <c r="I95" s="16">
        <v>1878220.05</v>
      </c>
      <c r="J95" s="16">
        <v>16025102.399999993</v>
      </c>
      <c r="K95" s="16">
        <v>0</v>
      </c>
      <c r="L95" s="16">
        <v>0</v>
      </c>
      <c r="M95" s="16">
        <v>66.650000000000006</v>
      </c>
      <c r="N95" s="18">
        <f t="shared" si="2"/>
        <v>160404111.86020532</v>
      </c>
      <c r="O95" s="4"/>
    </row>
    <row r="96" spans="1:15" ht="15" x14ac:dyDescent="0.2">
      <c r="A96" s="17" t="s">
        <v>91</v>
      </c>
      <c r="B96" s="16">
        <v>434109123.13999999</v>
      </c>
      <c r="C96" s="16">
        <v>0</v>
      </c>
      <c r="D96" s="16">
        <v>8585706.2459436208</v>
      </c>
      <c r="E96" s="16">
        <v>0</v>
      </c>
      <c r="F96" s="16">
        <v>3633860.54</v>
      </c>
      <c r="G96" s="16">
        <v>1872585.36</v>
      </c>
      <c r="H96" s="16">
        <v>21542892.879999999</v>
      </c>
      <c r="I96" s="16">
        <v>10526188.619999999</v>
      </c>
      <c r="J96" s="16">
        <v>54305435.400000021</v>
      </c>
      <c r="K96" s="16">
        <v>0</v>
      </c>
      <c r="L96" s="16">
        <v>0</v>
      </c>
      <c r="M96" s="16">
        <v>373.54999999999995</v>
      </c>
      <c r="N96" s="18">
        <f t="shared" si="2"/>
        <v>534576165.73594368</v>
      </c>
      <c r="O96" s="4"/>
    </row>
    <row r="97" spans="1:15" ht="15" x14ac:dyDescent="0.2">
      <c r="A97" s="17" t="s">
        <v>92</v>
      </c>
      <c r="B97" s="16">
        <v>210799386.82999998</v>
      </c>
      <c r="C97" s="16">
        <v>0</v>
      </c>
      <c r="D97" s="16">
        <v>7582148.9969418636</v>
      </c>
      <c r="E97" s="16">
        <v>0</v>
      </c>
      <c r="F97" s="16">
        <v>1677707.89</v>
      </c>
      <c r="G97" s="16">
        <v>959896.7</v>
      </c>
      <c r="H97" s="16">
        <v>10461030.119999999</v>
      </c>
      <c r="I97" s="16">
        <v>4859809.43</v>
      </c>
      <c r="J97" s="16">
        <v>36906828.199999996</v>
      </c>
      <c r="K97" s="16">
        <v>0</v>
      </c>
      <c r="L97" s="16">
        <v>0</v>
      </c>
      <c r="M97" s="16">
        <v>172.46</v>
      </c>
      <c r="N97" s="18">
        <f t="shared" si="2"/>
        <v>273246980.6269418</v>
      </c>
      <c r="O97" s="4"/>
    </row>
    <row r="98" spans="1:15" ht="15" x14ac:dyDescent="0.2">
      <c r="A98" s="17" t="s">
        <v>93</v>
      </c>
      <c r="B98" s="16">
        <v>585466131.63</v>
      </c>
      <c r="C98" s="16">
        <v>0</v>
      </c>
      <c r="D98" s="16">
        <v>11312697.324473295</v>
      </c>
      <c r="E98" s="16">
        <v>0</v>
      </c>
      <c r="F98" s="16">
        <v>3901355.22</v>
      </c>
      <c r="G98" s="16">
        <v>2250249.64</v>
      </c>
      <c r="H98" s="16">
        <v>29054063.800000001</v>
      </c>
      <c r="I98" s="16">
        <v>11301039.35</v>
      </c>
      <c r="J98" s="16">
        <v>71157703.799999982</v>
      </c>
      <c r="K98" s="16">
        <v>0</v>
      </c>
      <c r="L98" s="16">
        <v>0</v>
      </c>
      <c r="M98" s="16">
        <v>401.05</v>
      </c>
      <c r="N98" s="18">
        <f t="shared" si="2"/>
        <v>714443641.81447315</v>
      </c>
      <c r="O98" s="4"/>
    </row>
    <row r="99" spans="1:15" ht="15" x14ac:dyDescent="0.2">
      <c r="A99" s="17" t="s">
        <v>94</v>
      </c>
      <c r="B99" s="16">
        <v>419965140.79999995</v>
      </c>
      <c r="C99" s="16">
        <v>0</v>
      </c>
      <c r="D99" s="16">
        <v>4630068.2291957187</v>
      </c>
      <c r="E99" s="16">
        <v>0</v>
      </c>
      <c r="F99" s="16">
        <v>1446192.02</v>
      </c>
      <c r="G99" s="16">
        <v>607410.04</v>
      </c>
      <c r="H99" s="16">
        <v>20840990.34</v>
      </c>
      <c r="I99" s="16">
        <v>4189178.38</v>
      </c>
      <c r="J99" s="16">
        <v>46659685.79999999</v>
      </c>
      <c r="K99" s="16">
        <v>0</v>
      </c>
      <c r="L99" s="16">
        <v>0</v>
      </c>
      <c r="M99" s="16">
        <v>148.65</v>
      </c>
      <c r="N99" s="18">
        <f t="shared" si="2"/>
        <v>498338814.25919563</v>
      </c>
      <c r="O99" s="4"/>
    </row>
    <row r="100" spans="1:15" ht="15" x14ac:dyDescent="0.2">
      <c r="A100" s="17" t="s">
        <v>95</v>
      </c>
      <c r="B100" s="16">
        <v>471992404.40999997</v>
      </c>
      <c r="C100" s="16">
        <v>0</v>
      </c>
      <c r="D100" s="16">
        <v>6366927.7895907909</v>
      </c>
      <c r="E100" s="16">
        <v>0</v>
      </c>
      <c r="F100" s="16">
        <v>1623739.66</v>
      </c>
      <c r="G100" s="16">
        <v>802536.58</v>
      </c>
      <c r="H100" s="16">
        <v>23422870.579999998</v>
      </c>
      <c r="I100" s="16">
        <v>4703479.8899999997</v>
      </c>
      <c r="J100" s="16">
        <v>36082447.000000015</v>
      </c>
      <c r="K100" s="16">
        <v>0</v>
      </c>
      <c r="L100" s="16">
        <v>0</v>
      </c>
      <c r="M100" s="16">
        <v>166.91</v>
      </c>
      <c r="N100" s="18">
        <f t="shared" si="2"/>
        <v>544994572.81959069</v>
      </c>
      <c r="O100" s="4"/>
    </row>
    <row r="101" spans="1:15" ht="15" x14ac:dyDescent="0.2">
      <c r="A101" s="17" t="s">
        <v>96</v>
      </c>
      <c r="B101" s="16">
        <v>93420730.199999988</v>
      </c>
      <c r="C101" s="16">
        <v>0</v>
      </c>
      <c r="D101" s="16">
        <v>1563269.5252279001</v>
      </c>
      <c r="E101" s="16">
        <v>0</v>
      </c>
      <c r="F101" s="16">
        <v>193972.75</v>
      </c>
      <c r="G101" s="16">
        <v>119593.69</v>
      </c>
      <c r="H101" s="16">
        <v>4636052.7300000004</v>
      </c>
      <c r="I101" s="16">
        <v>561880.06000000006</v>
      </c>
      <c r="J101" s="16">
        <v>8327420</v>
      </c>
      <c r="K101" s="16">
        <v>0</v>
      </c>
      <c r="L101" s="16">
        <v>0</v>
      </c>
      <c r="M101" s="16">
        <v>19.93</v>
      </c>
      <c r="N101" s="18">
        <f t="shared" si="2"/>
        <v>108822938.8852279</v>
      </c>
      <c r="O101" s="4"/>
    </row>
    <row r="102" spans="1:15" ht="15" x14ac:dyDescent="0.2">
      <c r="A102" s="17" t="s">
        <v>97</v>
      </c>
      <c r="B102" s="16">
        <v>262778066.62</v>
      </c>
      <c r="C102" s="16">
        <v>0</v>
      </c>
      <c r="D102" s="16">
        <v>9260917.3187658209</v>
      </c>
      <c r="E102" s="16">
        <v>0</v>
      </c>
      <c r="F102" s="16">
        <v>3755875.66</v>
      </c>
      <c r="G102" s="16">
        <v>2105478.33</v>
      </c>
      <c r="H102" s="16">
        <v>13040499.359999999</v>
      </c>
      <c r="I102" s="16">
        <v>10879629.300000001</v>
      </c>
      <c r="J102" s="16">
        <v>53632327.800000004</v>
      </c>
      <c r="K102" s="16">
        <v>0</v>
      </c>
      <c r="L102" s="16">
        <v>0</v>
      </c>
      <c r="M102" s="16">
        <v>386.09</v>
      </c>
      <c r="N102" s="18">
        <f t="shared" si="2"/>
        <v>355453180.47876585</v>
      </c>
      <c r="O102" s="4"/>
    </row>
    <row r="103" spans="1:15" ht="15" x14ac:dyDescent="0.2">
      <c r="A103" s="17" t="s">
        <v>98</v>
      </c>
      <c r="B103" s="16">
        <v>93256759.600000009</v>
      </c>
      <c r="C103" s="16">
        <v>0</v>
      </c>
      <c r="D103" s="16">
        <v>2362344.5655497317</v>
      </c>
      <c r="E103" s="16">
        <v>0</v>
      </c>
      <c r="F103" s="16">
        <v>93075.63</v>
      </c>
      <c r="G103" s="16">
        <v>72385.649999999994</v>
      </c>
      <c r="H103" s="16">
        <v>4627915.5999999996</v>
      </c>
      <c r="I103" s="16">
        <v>269611.8</v>
      </c>
      <c r="J103" s="16">
        <v>11771623.799999993</v>
      </c>
      <c r="K103" s="16">
        <v>0</v>
      </c>
      <c r="L103" s="16">
        <v>0</v>
      </c>
      <c r="M103" s="16">
        <v>9.5599999999999987</v>
      </c>
      <c r="N103" s="18">
        <f t="shared" si="2"/>
        <v>112453726.20554973</v>
      </c>
      <c r="O103" s="4"/>
    </row>
    <row r="104" spans="1:15" ht="15" x14ac:dyDescent="0.2">
      <c r="A104" s="17" t="s">
        <v>99</v>
      </c>
      <c r="B104" s="16">
        <v>1297280719.02</v>
      </c>
      <c r="C104" s="16">
        <v>0</v>
      </c>
      <c r="D104" s="16">
        <v>10856518.986627113</v>
      </c>
      <c r="E104" s="16">
        <v>0</v>
      </c>
      <c r="F104" s="16">
        <v>19074248.190000001</v>
      </c>
      <c r="G104" s="16">
        <v>3959399.190570008</v>
      </c>
      <c r="H104" s="16">
        <v>64378235.969999999</v>
      </c>
      <c r="I104" s="16">
        <v>55252294.850000001</v>
      </c>
      <c r="J104" s="16">
        <v>130246179.60000005</v>
      </c>
      <c r="K104" s="16">
        <v>0</v>
      </c>
      <c r="L104" s="16">
        <v>0</v>
      </c>
      <c r="M104" s="16">
        <v>1960.82</v>
      </c>
      <c r="N104" s="18">
        <f t="shared" ref="N104:N135" si="3">SUM(B104:M104)</f>
        <v>1581049556.6271973</v>
      </c>
      <c r="O104" s="4"/>
    </row>
    <row r="105" spans="1:15" ht="15" x14ac:dyDescent="0.2">
      <c r="A105" s="17" t="s">
        <v>100</v>
      </c>
      <c r="B105" s="16">
        <v>245275723.44</v>
      </c>
      <c r="C105" s="16">
        <v>0</v>
      </c>
      <c r="D105" s="16">
        <v>2619461.4499999997</v>
      </c>
      <c r="E105" s="16">
        <v>0</v>
      </c>
      <c r="F105" s="16">
        <v>822037.75</v>
      </c>
      <c r="G105" s="16">
        <v>519288.38</v>
      </c>
      <c r="H105" s="16">
        <v>12171936.4</v>
      </c>
      <c r="I105" s="16">
        <v>2381193.34</v>
      </c>
      <c r="J105" s="16">
        <v>17008414.800000001</v>
      </c>
      <c r="K105" s="16">
        <v>0</v>
      </c>
      <c r="L105" s="16">
        <v>0</v>
      </c>
      <c r="M105" s="16">
        <v>84.5</v>
      </c>
      <c r="N105" s="18">
        <f t="shared" si="3"/>
        <v>280798140.06</v>
      </c>
      <c r="O105" s="4"/>
    </row>
    <row r="106" spans="1:15" ht="15" x14ac:dyDescent="0.2">
      <c r="A106" s="17" t="s">
        <v>101</v>
      </c>
      <c r="B106" s="16">
        <v>234034627.96000001</v>
      </c>
      <c r="C106" s="16">
        <v>0</v>
      </c>
      <c r="D106" s="16">
        <v>2416158.8099999996</v>
      </c>
      <c r="E106" s="16">
        <v>0</v>
      </c>
      <c r="F106" s="16">
        <v>5824657.6500000004</v>
      </c>
      <c r="G106" s="16">
        <v>1673899.172447968</v>
      </c>
      <c r="H106" s="16">
        <v>11614091.140000001</v>
      </c>
      <c r="I106" s="16">
        <v>16872261.440000001</v>
      </c>
      <c r="J106" s="16">
        <v>44701345.199999973</v>
      </c>
      <c r="K106" s="16">
        <v>0</v>
      </c>
      <c r="L106" s="16">
        <v>0</v>
      </c>
      <c r="M106" s="16">
        <v>598.76</v>
      </c>
      <c r="N106" s="18">
        <f t="shared" si="3"/>
        <v>317137640.13244796</v>
      </c>
      <c r="O106" s="4"/>
    </row>
    <row r="107" spans="1:15" ht="15" x14ac:dyDescent="0.2">
      <c r="A107" s="17" t="s">
        <v>102</v>
      </c>
      <c r="B107" s="16">
        <v>355640082.25</v>
      </c>
      <c r="C107" s="16">
        <v>0</v>
      </c>
      <c r="D107" s="16">
        <v>3447187.4645660636</v>
      </c>
      <c r="E107" s="16">
        <v>0</v>
      </c>
      <c r="F107" s="16">
        <v>323809.34999999998</v>
      </c>
      <c r="G107" s="16">
        <v>317867.43</v>
      </c>
      <c r="H107" s="16">
        <v>17648825.579999998</v>
      </c>
      <c r="I107" s="16">
        <v>937977.2</v>
      </c>
      <c r="J107" s="16">
        <v>20709985.399999995</v>
      </c>
      <c r="K107" s="16">
        <v>0</v>
      </c>
      <c r="L107" s="16">
        <v>0</v>
      </c>
      <c r="M107" s="16">
        <v>33.28</v>
      </c>
      <c r="N107" s="18">
        <f t="shared" si="3"/>
        <v>399025767.954566</v>
      </c>
      <c r="O107" s="4"/>
    </row>
    <row r="108" spans="1:15" ht="15" x14ac:dyDescent="0.2">
      <c r="A108" s="17" t="s">
        <v>103</v>
      </c>
      <c r="B108" s="16">
        <v>122516401.98999999</v>
      </c>
      <c r="C108" s="16">
        <v>0</v>
      </c>
      <c r="D108" s="16">
        <v>1531509.5296442499</v>
      </c>
      <c r="E108" s="16">
        <v>0</v>
      </c>
      <c r="F108" s="16">
        <v>328502.24</v>
      </c>
      <c r="G108" s="16">
        <v>198273.74</v>
      </c>
      <c r="H108" s="16">
        <v>6079940.7000000002</v>
      </c>
      <c r="I108" s="16">
        <v>951571.08</v>
      </c>
      <c r="J108" s="16">
        <v>11047975.6</v>
      </c>
      <c r="K108" s="16">
        <v>0</v>
      </c>
      <c r="L108" s="16">
        <v>0</v>
      </c>
      <c r="M108" s="16">
        <v>33.76</v>
      </c>
      <c r="N108" s="18">
        <f t="shared" si="3"/>
        <v>142654208.63964424</v>
      </c>
      <c r="O108" s="4"/>
    </row>
    <row r="109" spans="1:15" ht="15" x14ac:dyDescent="0.2">
      <c r="A109" s="17" t="s">
        <v>104</v>
      </c>
      <c r="B109" s="16">
        <v>1272108195.6600001</v>
      </c>
      <c r="C109" s="16">
        <v>0</v>
      </c>
      <c r="D109" s="16">
        <v>14828617.905716669</v>
      </c>
      <c r="E109" s="16">
        <v>0</v>
      </c>
      <c r="F109" s="16">
        <v>33540079.170000002</v>
      </c>
      <c r="G109" s="16">
        <v>19530150.296015739</v>
      </c>
      <c r="H109" s="16">
        <v>63129036.299999997</v>
      </c>
      <c r="I109" s="16">
        <v>97155406.879999995</v>
      </c>
      <c r="J109" s="16">
        <v>201578895.79999989</v>
      </c>
      <c r="K109" s="16">
        <v>0</v>
      </c>
      <c r="L109" s="16">
        <v>0</v>
      </c>
      <c r="M109" s="16">
        <v>3447.9</v>
      </c>
      <c r="N109" s="18">
        <f t="shared" si="3"/>
        <v>1701873829.9117324</v>
      </c>
      <c r="O109" s="4"/>
    </row>
    <row r="110" spans="1:15" ht="15" x14ac:dyDescent="0.2">
      <c r="A110" s="17" t="s">
        <v>105</v>
      </c>
      <c r="B110" s="16">
        <v>138877023.91</v>
      </c>
      <c r="C110" s="16">
        <v>0</v>
      </c>
      <c r="D110" s="16">
        <v>2738782.4010754777</v>
      </c>
      <c r="E110" s="16">
        <v>0</v>
      </c>
      <c r="F110" s="16">
        <v>1281940.8999999999</v>
      </c>
      <c r="G110" s="16">
        <v>664059.68000000005</v>
      </c>
      <c r="H110" s="16">
        <v>6891845.1399999997</v>
      </c>
      <c r="I110" s="16">
        <v>3713392.84</v>
      </c>
      <c r="J110" s="16">
        <v>23356888.400000006</v>
      </c>
      <c r="K110" s="16">
        <v>0</v>
      </c>
      <c r="L110" s="16">
        <v>0</v>
      </c>
      <c r="M110" s="16">
        <v>131.78</v>
      </c>
      <c r="N110" s="18">
        <f t="shared" si="3"/>
        <v>177524065.05107549</v>
      </c>
      <c r="O110" s="4"/>
    </row>
    <row r="111" spans="1:15" ht="15" x14ac:dyDescent="0.2">
      <c r="A111" s="17" t="s">
        <v>106</v>
      </c>
      <c r="B111" s="16">
        <v>165330947.12</v>
      </c>
      <c r="C111" s="16">
        <v>0</v>
      </c>
      <c r="D111" s="16">
        <v>3724481.7971088039</v>
      </c>
      <c r="E111" s="16">
        <v>0</v>
      </c>
      <c r="F111" s="16">
        <v>446606.62</v>
      </c>
      <c r="G111" s="16">
        <v>305278.62</v>
      </c>
      <c r="H111" s="16">
        <v>8204634.96</v>
      </c>
      <c r="I111" s="16">
        <v>1293683.53</v>
      </c>
      <c r="J111" s="16">
        <v>18196325.799999993</v>
      </c>
      <c r="K111" s="16">
        <v>0</v>
      </c>
      <c r="L111" s="16">
        <v>0</v>
      </c>
      <c r="M111" s="16">
        <v>45.9</v>
      </c>
      <c r="N111" s="18">
        <f t="shared" si="3"/>
        <v>197502004.34710881</v>
      </c>
      <c r="O111" s="4"/>
    </row>
    <row r="112" spans="1:15" ht="15" x14ac:dyDescent="0.2">
      <c r="A112" s="17" t="s">
        <v>107</v>
      </c>
      <c r="B112" s="16">
        <v>230688413.16000003</v>
      </c>
      <c r="C112" s="16">
        <v>0</v>
      </c>
      <c r="D112" s="16">
        <v>4669886.4542628285</v>
      </c>
      <c r="E112" s="16">
        <v>0</v>
      </c>
      <c r="F112" s="16">
        <v>542810.85</v>
      </c>
      <c r="G112" s="16">
        <v>346192.25</v>
      </c>
      <c r="H112" s="16">
        <v>11448033.48</v>
      </c>
      <c r="I112" s="16">
        <v>1572357.92</v>
      </c>
      <c r="J112" s="16">
        <v>19087746.200000003</v>
      </c>
      <c r="K112" s="16">
        <v>0</v>
      </c>
      <c r="L112" s="16">
        <v>0</v>
      </c>
      <c r="M112" s="16">
        <v>55.790000000000006</v>
      </c>
      <c r="N112" s="18">
        <f t="shared" si="3"/>
        <v>268355496.1042628</v>
      </c>
      <c r="O112" s="4"/>
    </row>
    <row r="113" spans="1:15" ht="15" x14ac:dyDescent="0.2">
      <c r="A113" s="17" t="s">
        <v>108</v>
      </c>
      <c r="B113" s="16">
        <v>183167304.50999999</v>
      </c>
      <c r="C113" s="16">
        <v>0</v>
      </c>
      <c r="D113" s="16">
        <v>8010447.8229130646</v>
      </c>
      <c r="E113" s="16">
        <v>0</v>
      </c>
      <c r="F113" s="16">
        <v>764940.94</v>
      </c>
      <c r="G113" s="16">
        <v>472080.34</v>
      </c>
      <c r="H113" s="16">
        <v>9089773.5399999991</v>
      </c>
      <c r="I113" s="16">
        <v>2215801.2200000002</v>
      </c>
      <c r="J113" s="16">
        <v>18640887.399999995</v>
      </c>
      <c r="K113" s="16">
        <v>0</v>
      </c>
      <c r="L113" s="16">
        <v>0</v>
      </c>
      <c r="M113" s="16">
        <v>78.61999999999999</v>
      </c>
      <c r="N113" s="18">
        <f t="shared" si="3"/>
        <v>222361314.39291304</v>
      </c>
      <c r="O113" s="4"/>
    </row>
    <row r="114" spans="1:15" ht="15" x14ac:dyDescent="0.2">
      <c r="A114" s="17" t="s">
        <v>109</v>
      </c>
      <c r="B114" s="16">
        <v>120755236.25999999</v>
      </c>
      <c r="C114" s="16">
        <v>0</v>
      </c>
      <c r="D114" s="16">
        <v>1937845.604357712</v>
      </c>
      <c r="E114" s="16">
        <v>0</v>
      </c>
      <c r="F114" s="16">
        <v>463031.73</v>
      </c>
      <c r="G114" s="16">
        <v>251776.18</v>
      </c>
      <c r="H114" s="16">
        <v>5992541.9299999997</v>
      </c>
      <c r="I114" s="16">
        <v>1341262.0900000001</v>
      </c>
      <c r="J114" s="16">
        <v>14239824.800000003</v>
      </c>
      <c r="K114" s="16">
        <v>0</v>
      </c>
      <c r="L114" s="16">
        <v>0</v>
      </c>
      <c r="M114" s="16">
        <v>47.59</v>
      </c>
      <c r="N114" s="18">
        <f t="shared" si="3"/>
        <v>144981566.18435773</v>
      </c>
      <c r="O114" s="4"/>
    </row>
    <row r="115" spans="1:15" ht="15" x14ac:dyDescent="0.2">
      <c r="A115" s="17" t="s">
        <v>110</v>
      </c>
      <c r="B115" s="16">
        <v>317708217.13</v>
      </c>
      <c r="C115" s="16">
        <v>0</v>
      </c>
      <c r="D115" s="16">
        <v>2671085.5809610514</v>
      </c>
      <c r="E115" s="16">
        <v>0</v>
      </c>
      <c r="F115" s="16">
        <v>479456.84</v>
      </c>
      <c r="G115" s="16">
        <v>418577.9</v>
      </c>
      <c r="H115" s="16">
        <v>15766436.880000001</v>
      </c>
      <c r="I115" s="16">
        <v>1388840.64</v>
      </c>
      <c r="J115" s="16">
        <v>19080018.999999993</v>
      </c>
      <c r="K115" s="16">
        <v>0</v>
      </c>
      <c r="L115" s="16">
        <v>0</v>
      </c>
      <c r="M115" s="16">
        <v>49.28</v>
      </c>
      <c r="N115" s="18">
        <f t="shared" si="3"/>
        <v>357512683.25096095</v>
      </c>
      <c r="O115" s="4"/>
    </row>
    <row r="116" spans="1:15" ht="15" x14ac:dyDescent="0.2">
      <c r="A116" s="17" t="s">
        <v>111</v>
      </c>
      <c r="B116" s="16">
        <v>182068094.17999995</v>
      </c>
      <c r="C116" s="16">
        <v>0</v>
      </c>
      <c r="D116" s="16">
        <v>4405499.4926820975</v>
      </c>
      <c r="E116" s="16">
        <v>0</v>
      </c>
      <c r="F116" s="16">
        <v>1323394.75</v>
      </c>
      <c r="G116" s="16">
        <v>645176.47</v>
      </c>
      <c r="H116" s="16">
        <v>9035224.6500000004</v>
      </c>
      <c r="I116" s="16">
        <v>3833472.05</v>
      </c>
      <c r="J116" s="16">
        <v>25883913.999999993</v>
      </c>
      <c r="K116" s="16">
        <v>0</v>
      </c>
      <c r="L116" s="16">
        <v>0</v>
      </c>
      <c r="M116" s="16">
        <v>136.04</v>
      </c>
      <c r="N116" s="18">
        <f t="shared" si="3"/>
        <v>227194911.63268206</v>
      </c>
      <c r="O116" s="4"/>
    </row>
    <row r="117" spans="1:15" ht="15" x14ac:dyDescent="0.2">
      <c r="A117" s="17" t="s">
        <v>112</v>
      </c>
      <c r="B117" s="16">
        <v>92831650.63000001</v>
      </c>
      <c r="C117" s="16">
        <v>0</v>
      </c>
      <c r="D117" s="16">
        <v>1525881.60052691</v>
      </c>
      <c r="E117" s="16">
        <v>0</v>
      </c>
      <c r="F117" s="16">
        <v>278444.75</v>
      </c>
      <c r="G117" s="16">
        <v>173096.13</v>
      </c>
      <c r="H117" s="16">
        <v>4606819.3499999996</v>
      </c>
      <c r="I117" s="16">
        <v>806569.77</v>
      </c>
      <c r="J117" s="16">
        <v>7628693.8000000035</v>
      </c>
      <c r="K117" s="16">
        <v>0</v>
      </c>
      <c r="L117" s="16">
        <v>0</v>
      </c>
      <c r="M117" s="16">
        <v>28.61</v>
      </c>
      <c r="N117" s="18">
        <f t="shared" si="3"/>
        <v>107851184.64052691</v>
      </c>
      <c r="O117" s="4"/>
    </row>
    <row r="118" spans="1:15" ht="15" x14ac:dyDescent="0.2">
      <c r="A118" s="17" t="s">
        <v>113</v>
      </c>
      <c r="B118" s="16">
        <v>156227542.45000002</v>
      </c>
      <c r="C118" s="16">
        <v>0</v>
      </c>
      <c r="D118" s="16">
        <v>3531104.8187389858</v>
      </c>
      <c r="E118" s="16">
        <v>0</v>
      </c>
      <c r="F118" s="16">
        <v>1313226.83</v>
      </c>
      <c r="G118" s="16">
        <v>657765.28</v>
      </c>
      <c r="H118" s="16">
        <v>7752873.7199999997</v>
      </c>
      <c r="I118" s="16">
        <v>3804018.66</v>
      </c>
      <c r="J118" s="16">
        <v>21027708.400000006</v>
      </c>
      <c r="K118" s="16">
        <v>0</v>
      </c>
      <c r="L118" s="16">
        <v>0</v>
      </c>
      <c r="M118" s="16">
        <v>134.99</v>
      </c>
      <c r="N118" s="18">
        <f t="shared" si="3"/>
        <v>194314375.14873904</v>
      </c>
      <c r="O118" s="4"/>
    </row>
    <row r="119" spans="1:15" ht="15" x14ac:dyDescent="0.2">
      <c r="A119" s="17" t="s">
        <v>114</v>
      </c>
      <c r="B119" s="16">
        <v>218335961.38000003</v>
      </c>
      <c r="C119" s="16">
        <v>0</v>
      </c>
      <c r="D119" s="16">
        <v>2447494.0356352059</v>
      </c>
      <c r="E119" s="16">
        <v>0</v>
      </c>
      <c r="F119" s="16">
        <v>1055117.92</v>
      </c>
      <c r="G119" s="16">
        <v>462638.74</v>
      </c>
      <c r="H119" s="16">
        <v>10835036.58</v>
      </c>
      <c r="I119" s="16">
        <v>3056355.67</v>
      </c>
      <c r="J119" s="16">
        <v>19140793</v>
      </c>
      <c r="K119" s="16">
        <v>0</v>
      </c>
      <c r="L119" s="16">
        <v>0</v>
      </c>
      <c r="M119" s="16">
        <v>108.45</v>
      </c>
      <c r="N119" s="18">
        <f t="shared" si="3"/>
        <v>255333505.77563521</v>
      </c>
      <c r="O119" s="4"/>
    </row>
    <row r="120" spans="1:15" ht="15" x14ac:dyDescent="0.2">
      <c r="A120" s="17" t="s">
        <v>115</v>
      </c>
      <c r="B120" s="16">
        <v>138846658.99000001</v>
      </c>
      <c r="C120" s="16">
        <v>0</v>
      </c>
      <c r="D120" s="16">
        <v>2701810.9884811821</v>
      </c>
      <c r="E120" s="16">
        <v>0</v>
      </c>
      <c r="F120" s="16">
        <v>710972.71</v>
      </c>
      <c r="G120" s="16">
        <v>465785.94</v>
      </c>
      <c r="H120" s="16">
        <v>6890338.2699999996</v>
      </c>
      <c r="I120" s="16">
        <v>2059471.69</v>
      </c>
      <c r="J120" s="16">
        <v>19844252.800000004</v>
      </c>
      <c r="K120" s="16">
        <v>0</v>
      </c>
      <c r="L120" s="16">
        <v>0</v>
      </c>
      <c r="M120" s="16">
        <v>73.08</v>
      </c>
      <c r="N120" s="18">
        <f t="shared" si="3"/>
        <v>171519364.46848124</v>
      </c>
      <c r="O120" s="4"/>
    </row>
    <row r="121" spans="1:15" ht="15" x14ac:dyDescent="0.2">
      <c r="A121" s="17" t="s">
        <v>116</v>
      </c>
      <c r="B121" s="16">
        <v>165282363.27000001</v>
      </c>
      <c r="C121" s="16">
        <v>0</v>
      </c>
      <c r="D121" s="16">
        <v>2377420.7776036998</v>
      </c>
      <c r="E121" s="16">
        <v>0</v>
      </c>
      <c r="F121" s="16">
        <v>298780.61</v>
      </c>
      <c r="G121" s="16">
        <v>169948.92</v>
      </c>
      <c r="H121" s="16">
        <v>8202223.9500000002</v>
      </c>
      <c r="I121" s="16">
        <v>865476.55</v>
      </c>
      <c r="J121" s="16">
        <v>11026812.600000003</v>
      </c>
      <c r="K121" s="16">
        <v>0</v>
      </c>
      <c r="L121" s="16">
        <v>0</v>
      </c>
      <c r="M121" s="16">
        <v>30.7</v>
      </c>
      <c r="N121" s="18">
        <f t="shared" si="3"/>
        <v>188223057.37760368</v>
      </c>
      <c r="O121" s="4"/>
    </row>
    <row r="122" spans="1:15" ht="15" x14ac:dyDescent="0.2">
      <c r="A122" s="17" t="s">
        <v>117</v>
      </c>
      <c r="B122" s="16">
        <v>546404691.25999999</v>
      </c>
      <c r="C122" s="16">
        <v>0</v>
      </c>
      <c r="D122" s="16">
        <v>104372510.17</v>
      </c>
      <c r="E122" s="16">
        <v>0</v>
      </c>
      <c r="F122" s="16">
        <v>8994704.3100000005</v>
      </c>
      <c r="G122" s="16">
        <v>4232155.567912614</v>
      </c>
      <c r="H122" s="16">
        <v>27115619.34</v>
      </c>
      <c r="I122" s="16">
        <v>26054922.329999998</v>
      </c>
      <c r="J122" s="16">
        <v>51726059.20000001</v>
      </c>
      <c r="K122" s="16">
        <v>0</v>
      </c>
      <c r="L122" s="16">
        <v>0</v>
      </c>
      <c r="M122" s="16">
        <v>924.64</v>
      </c>
      <c r="N122" s="18">
        <f t="shared" si="3"/>
        <v>768901586.81791258</v>
      </c>
      <c r="O122" s="4"/>
    </row>
    <row r="123" spans="1:15" ht="15" x14ac:dyDescent="0.2">
      <c r="A123" s="17" t="s">
        <v>118</v>
      </c>
      <c r="B123" s="16">
        <v>1240261461.6000001</v>
      </c>
      <c r="C123" s="16">
        <v>0</v>
      </c>
      <c r="D123" s="16">
        <v>48028149.730000004</v>
      </c>
      <c r="E123" s="16">
        <v>0</v>
      </c>
      <c r="F123" s="16">
        <v>12503421.140000001</v>
      </c>
      <c r="G123" s="16">
        <v>10696351.909383502</v>
      </c>
      <c r="H123" s="16">
        <v>61548625.420000002</v>
      </c>
      <c r="I123" s="16">
        <v>36218607.68</v>
      </c>
      <c r="J123" s="16">
        <v>67492611.599999979</v>
      </c>
      <c r="K123" s="16">
        <v>0</v>
      </c>
      <c r="L123" s="16">
        <v>0</v>
      </c>
      <c r="M123" s="16">
        <v>1285.3399999999999</v>
      </c>
      <c r="N123" s="18">
        <f t="shared" si="3"/>
        <v>1476750514.4193838</v>
      </c>
      <c r="O123" s="4"/>
    </row>
    <row r="124" spans="1:15" ht="15" x14ac:dyDescent="0.2">
      <c r="A124" s="17" t="s">
        <v>119</v>
      </c>
      <c r="B124" s="16">
        <v>1007714714.9200002</v>
      </c>
      <c r="C124" s="16">
        <v>0</v>
      </c>
      <c r="D124" s="16">
        <v>6584606.7500000009</v>
      </c>
      <c r="E124" s="16">
        <v>0</v>
      </c>
      <c r="F124" s="16">
        <v>16011355.83</v>
      </c>
      <c r="G124" s="16">
        <v>0</v>
      </c>
      <c r="H124" s="16">
        <v>50008371.170000002</v>
      </c>
      <c r="I124" s="16">
        <v>46380027.380000003</v>
      </c>
      <c r="J124" s="16">
        <v>96558768.199999958</v>
      </c>
      <c r="K124" s="16">
        <v>0</v>
      </c>
      <c r="L124" s="16">
        <v>0</v>
      </c>
      <c r="M124" s="16">
        <v>1645.95</v>
      </c>
      <c r="N124" s="18">
        <f t="shared" si="3"/>
        <v>1223259490.2000005</v>
      </c>
      <c r="O124" s="4"/>
    </row>
    <row r="125" spans="1:15" ht="15" x14ac:dyDescent="0.2">
      <c r="A125" s="17" t="s">
        <v>120</v>
      </c>
      <c r="B125" s="16">
        <v>345170255.88000005</v>
      </c>
      <c r="C125" s="16">
        <v>0</v>
      </c>
      <c r="D125" s="16">
        <v>9671492.8391039222</v>
      </c>
      <c r="E125" s="16">
        <v>0</v>
      </c>
      <c r="F125" s="16">
        <v>6225899.6799999997</v>
      </c>
      <c r="G125" s="16">
        <v>2936339.74</v>
      </c>
      <c r="H125" s="16">
        <v>17129254.960000001</v>
      </c>
      <c r="I125" s="16">
        <v>18034537.539999999</v>
      </c>
      <c r="J125" s="16">
        <v>59669691.599999979</v>
      </c>
      <c r="K125" s="16">
        <v>0</v>
      </c>
      <c r="L125" s="16">
        <v>0</v>
      </c>
      <c r="M125" s="16">
        <v>640.01</v>
      </c>
      <c r="N125" s="18">
        <f t="shared" si="3"/>
        <v>458838112.24910396</v>
      </c>
      <c r="O125" s="4"/>
    </row>
    <row r="126" spans="1:15" ht="15" x14ac:dyDescent="0.2">
      <c r="A126" s="17" t="s">
        <v>121</v>
      </c>
      <c r="B126" s="16">
        <v>393268298.13999999</v>
      </c>
      <c r="C126" s="16">
        <v>0</v>
      </c>
      <c r="D126" s="16">
        <v>3657293.8919932134</v>
      </c>
      <c r="E126" s="16">
        <v>0</v>
      </c>
      <c r="F126" s="16">
        <v>3116860.58</v>
      </c>
      <c r="G126" s="16">
        <v>1189642.47</v>
      </c>
      <c r="H126" s="16">
        <v>19516145.530000001</v>
      </c>
      <c r="I126" s="16">
        <v>9028597</v>
      </c>
      <c r="J126" s="16">
        <v>40941994.20000001</v>
      </c>
      <c r="K126" s="16">
        <v>0</v>
      </c>
      <c r="L126" s="16">
        <v>0</v>
      </c>
      <c r="M126" s="16">
        <v>320.39999999999998</v>
      </c>
      <c r="N126" s="18">
        <f t="shared" si="3"/>
        <v>470719152.21199316</v>
      </c>
      <c r="O126" s="4"/>
    </row>
    <row r="127" spans="1:15" ht="15" x14ac:dyDescent="0.2">
      <c r="A127" s="17" t="s">
        <v>122</v>
      </c>
      <c r="B127" s="16">
        <v>212548406.55000001</v>
      </c>
      <c r="C127" s="16">
        <v>0</v>
      </c>
      <c r="D127" s="16">
        <v>2478808.2619736716</v>
      </c>
      <c r="E127" s="16">
        <v>0</v>
      </c>
      <c r="F127" s="16">
        <v>3308486.89</v>
      </c>
      <c r="G127" s="16">
        <v>1199084.07</v>
      </c>
      <c r="H127" s="16">
        <v>10547826.140000001</v>
      </c>
      <c r="I127" s="16">
        <v>9583680.1199999992</v>
      </c>
      <c r="J127" s="16">
        <v>45395407.199999996</v>
      </c>
      <c r="K127" s="16">
        <v>0</v>
      </c>
      <c r="L127" s="16">
        <v>0</v>
      </c>
      <c r="M127" s="16">
        <v>340.09999999999997</v>
      </c>
      <c r="N127" s="18">
        <f t="shared" si="3"/>
        <v>285062039.33197367</v>
      </c>
      <c r="O127" s="4"/>
    </row>
    <row r="128" spans="1:15" ht="15" x14ac:dyDescent="0.2">
      <c r="A128" s="17" t="s">
        <v>123</v>
      </c>
      <c r="B128" s="16">
        <v>107425033.92</v>
      </c>
      <c r="C128" s="16">
        <v>0</v>
      </c>
      <c r="D128" s="16">
        <v>1354443.8834162019</v>
      </c>
      <c r="E128" s="16">
        <v>0</v>
      </c>
      <c r="F128" s="16">
        <v>302691.34999999998</v>
      </c>
      <c r="G128" s="16">
        <v>204568.15</v>
      </c>
      <c r="H128" s="16">
        <v>5331023.6500000004</v>
      </c>
      <c r="I128" s="16">
        <v>876804.78</v>
      </c>
      <c r="J128" s="16">
        <v>9755711.5999999996</v>
      </c>
      <c r="K128" s="16">
        <v>0</v>
      </c>
      <c r="L128" s="16">
        <v>0</v>
      </c>
      <c r="M128" s="16">
        <v>31.11</v>
      </c>
      <c r="N128" s="18">
        <f t="shared" si="3"/>
        <v>125250308.44341621</v>
      </c>
      <c r="O128" s="4"/>
    </row>
    <row r="129" spans="1:15" ht="15" x14ac:dyDescent="0.2">
      <c r="A129" s="17" t="s">
        <v>124</v>
      </c>
      <c r="B129" s="16">
        <v>635003471.3599999</v>
      </c>
      <c r="C129" s="16">
        <v>0</v>
      </c>
      <c r="D129" s="16">
        <v>16707000.278532948</v>
      </c>
      <c r="E129" s="16">
        <v>0</v>
      </c>
      <c r="F129" s="16">
        <v>3849733.44</v>
      </c>
      <c r="G129" s="16">
        <v>2495731.42</v>
      </c>
      <c r="H129" s="16">
        <v>31512380.260000002</v>
      </c>
      <c r="I129" s="16">
        <v>11151506.76</v>
      </c>
      <c r="J129" s="16">
        <v>61127152.000000022</v>
      </c>
      <c r="K129" s="16">
        <v>0</v>
      </c>
      <c r="L129" s="16">
        <v>0</v>
      </c>
      <c r="M129" s="16">
        <v>395.75</v>
      </c>
      <c r="N129" s="18">
        <f t="shared" si="3"/>
        <v>761847371.26853287</v>
      </c>
      <c r="O129" s="4"/>
    </row>
    <row r="130" spans="1:15" ht="15" x14ac:dyDescent="0.2">
      <c r="A130" s="17" t="s">
        <v>125</v>
      </c>
      <c r="B130" s="16">
        <v>181017467.75</v>
      </c>
      <c r="C130" s="16">
        <v>0</v>
      </c>
      <c r="D130" s="16">
        <v>3306805.5605250052</v>
      </c>
      <c r="E130" s="16">
        <v>0</v>
      </c>
      <c r="F130" s="16">
        <v>476328.25</v>
      </c>
      <c r="G130" s="16">
        <v>185684.94</v>
      </c>
      <c r="H130" s="16">
        <v>8983086.7699999996</v>
      </c>
      <c r="I130" s="16">
        <v>1379778.06</v>
      </c>
      <c r="J130" s="16">
        <v>16800613.999999993</v>
      </c>
      <c r="K130" s="16">
        <v>0</v>
      </c>
      <c r="L130" s="16">
        <v>0</v>
      </c>
      <c r="M130" s="16">
        <v>48.96</v>
      </c>
      <c r="N130" s="18">
        <f t="shared" si="3"/>
        <v>212149814.29052502</v>
      </c>
      <c r="O130" s="4"/>
    </row>
    <row r="131" spans="1:15" ht="15" x14ac:dyDescent="0.2">
      <c r="A131" s="17" t="s">
        <v>126</v>
      </c>
      <c r="B131" s="16">
        <v>1031472232.76</v>
      </c>
      <c r="C131" s="16">
        <v>0</v>
      </c>
      <c r="D131" s="16">
        <v>69648793.204999998</v>
      </c>
      <c r="E131" s="16">
        <v>0</v>
      </c>
      <c r="F131" s="16">
        <v>21032747.280000001</v>
      </c>
      <c r="G131" s="16">
        <v>2170862.0317697562</v>
      </c>
      <c r="H131" s="16">
        <v>51187350.450000003</v>
      </c>
      <c r="I131" s="16">
        <v>60925470.979999997</v>
      </c>
      <c r="J131" s="16">
        <v>132002706.20000003</v>
      </c>
      <c r="K131" s="16">
        <v>0</v>
      </c>
      <c r="L131" s="16">
        <v>0</v>
      </c>
      <c r="M131" s="16">
        <v>2162.15</v>
      </c>
      <c r="N131" s="18">
        <f t="shared" si="3"/>
        <v>1368442325.0567698</v>
      </c>
      <c r="O131" s="4"/>
    </row>
    <row r="132" spans="1:15" ht="15" x14ac:dyDescent="0.2">
      <c r="A132" s="17" t="s">
        <v>127</v>
      </c>
      <c r="B132" s="16">
        <v>42389436.120000005</v>
      </c>
      <c r="C132" s="16">
        <v>0</v>
      </c>
      <c r="D132" s="16">
        <v>151408.52896783798</v>
      </c>
      <c r="E132" s="16">
        <v>0</v>
      </c>
      <c r="F132" s="16">
        <v>89947.04</v>
      </c>
      <c r="G132" s="16">
        <v>34619.230000000003</v>
      </c>
      <c r="H132" s="16">
        <v>2103598</v>
      </c>
      <c r="I132" s="16">
        <v>260549.22</v>
      </c>
      <c r="J132" s="16">
        <v>4740087.5999999987</v>
      </c>
      <c r="K132" s="16">
        <v>0</v>
      </c>
      <c r="L132" s="16">
        <v>0</v>
      </c>
      <c r="M132" s="16">
        <v>9.23</v>
      </c>
      <c r="N132" s="18">
        <f t="shared" si="3"/>
        <v>49769654.968967833</v>
      </c>
      <c r="O132" s="4"/>
    </row>
    <row r="133" spans="1:15" ht="15" x14ac:dyDescent="0.2">
      <c r="A133" s="17" t="s">
        <v>128</v>
      </c>
      <c r="B133" s="16">
        <v>264247729</v>
      </c>
      <c r="C133" s="16">
        <v>0</v>
      </c>
      <c r="D133" s="16">
        <v>2619174.5326820975</v>
      </c>
      <c r="E133" s="16">
        <v>0</v>
      </c>
      <c r="F133" s="16">
        <v>325373.65000000002</v>
      </c>
      <c r="G133" s="16">
        <v>254923.39</v>
      </c>
      <c r="H133" s="16">
        <v>13113432.130000001</v>
      </c>
      <c r="I133" s="16">
        <v>942508.49</v>
      </c>
      <c r="J133" s="16">
        <v>17485416.999999996</v>
      </c>
      <c r="K133" s="16">
        <v>0</v>
      </c>
      <c r="L133" s="16">
        <v>0</v>
      </c>
      <c r="M133" s="16">
        <v>33.43</v>
      </c>
      <c r="N133" s="18">
        <f t="shared" si="3"/>
        <v>298988591.62268209</v>
      </c>
      <c r="O133" s="4"/>
    </row>
    <row r="134" spans="1:15" ht="15" x14ac:dyDescent="0.2">
      <c r="A134" s="17" t="s">
        <v>129</v>
      </c>
      <c r="B134" s="16">
        <v>478077535.51999992</v>
      </c>
      <c r="C134" s="16">
        <v>0</v>
      </c>
      <c r="D134" s="16">
        <v>7393086.1056858152</v>
      </c>
      <c r="E134" s="16">
        <v>0</v>
      </c>
      <c r="F134" s="16">
        <v>1518149.65</v>
      </c>
      <c r="G134" s="16">
        <v>865480.63</v>
      </c>
      <c r="H134" s="16">
        <v>23724848.399999999</v>
      </c>
      <c r="I134" s="16">
        <v>4397617.76</v>
      </c>
      <c r="J134" s="16">
        <v>39488223.400000021</v>
      </c>
      <c r="K134" s="16">
        <v>0</v>
      </c>
      <c r="L134" s="16">
        <v>0</v>
      </c>
      <c r="M134" s="16">
        <v>156.06</v>
      </c>
      <c r="N134" s="18">
        <f t="shared" si="3"/>
        <v>555465097.52568567</v>
      </c>
      <c r="O134" s="4"/>
    </row>
    <row r="135" spans="1:15" ht="15" x14ac:dyDescent="0.2">
      <c r="A135" s="17" t="s">
        <v>130</v>
      </c>
      <c r="B135" s="16">
        <v>382446238.65000004</v>
      </c>
      <c r="C135" s="16">
        <v>0</v>
      </c>
      <c r="D135" s="16">
        <v>9856105.2027595434</v>
      </c>
      <c r="E135" s="16">
        <v>0</v>
      </c>
      <c r="F135" s="16">
        <v>2285437.04</v>
      </c>
      <c r="G135" s="16">
        <v>1151876.04</v>
      </c>
      <c r="H135" s="16">
        <v>18979095.149999999</v>
      </c>
      <c r="I135" s="16">
        <v>6620215.9199999999</v>
      </c>
      <c r="J135" s="16">
        <v>40710593.799999997</v>
      </c>
      <c r="K135" s="16">
        <v>0</v>
      </c>
      <c r="L135" s="16">
        <v>0</v>
      </c>
      <c r="M135" s="16">
        <v>234.93</v>
      </c>
      <c r="N135" s="18">
        <f t="shared" si="3"/>
        <v>462049796.73275965</v>
      </c>
      <c r="O135" s="4"/>
    </row>
    <row r="136" spans="1:15" ht="15" x14ac:dyDescent="0.2">
      <c r="A136" s="17" t="s">
        <v>131</v>
      </c>
      <c r="B136" s="16">
        <v>647021908.94000006</v>
      </c>
      <c r="C136" s="16">
        <v>0</v>
      </c>
      <c r="D136" s="16">
        <v>8751712.3300000001</v>
      </c>
      <c r="E136" s="16">
        <v>0</v>
      </c>
      <c r="F136" s="16">
        <v>13597646.48</v>
      </c>
      <c r="G136" s="16">
        <v>8014186.9994572354</v>
      </c>
      <c r="H136" s="16">
        <v>32108801.530000001</v>
      </c>
      <c r="I136" s="16">
        <v>39388245.619999997</v>
      </c>
      <c r="J136" s="16">
        <v>92557087.200000003</v>
      </c>
      <c r="K136" s="16">
        <v>0</v>
      </c>
      <c r="L136" s="16">
        <v>0</v>
      </c>
      <c r="M136" s="16">
        <v>1397.83</v>
      </c>
      <c r="N136" s="18">
        <f t="shared" ref="N136:N142" si="4">SUM(B136:M136)</f>
        <v>841440986.92945743</v>
      </c>
      <c r="O136" s="4"/>
    </row>
    <row r="137" spans="1:15" ht="15" x14ac:dyDescent="0.2">
      <c r="A137" s="17" t="s">
        <v>132</v>
      </c>
      <c r="B137" s="16">
        <v>103599053.29000001</v>
      </c>
      <c r="C137" s="16">
        <v>0</v>
      </c>
      <c r="D137" s="16">
        <v>1268558.6993772599</v>
      </c>
      <c r="E137" s="16">
        <v>0</v>
      </c>
      <c r="F137" s="16">
        <v>162686.82</v>
      </c>
      <c r="G137" s="16">
        <v>176243.33</v>
      </c>
      <c r="H137" s="16">
        <v>5141157.3499999996</v>
      </c>
      <c r="I137" s="16">
        <v>471254.25</v>
      </c>
      <c r="J137" s="16">
        <v>9079680</v>
      </c>
      <c r="K137" s="16">
        <v>0</v>
      </c>
      <c r="L137" s="16">
        <v>0</v>
      </c>
      <c r="M137" s="16">
        <v>16.71</v>
      </c>
      <c r="N137" s="18">
        <f t="shared" si="4"/>
        <v>119898650.44937724</v>
      </c>
      <c r="O137" s="4"/>
    </row>
    <row r="138" spans="1:15" ht="15" x14ac:dyDescent="0.2">
      <c r="A138" s="17" t="s">
        <v>133</v>
      </c>
      <c r="B138" s="16">
        <v>264757859.75</v>
      </c>
      <c r="C138" s="16">
        <v>0</v>
      </c>
      <c r="D138" s="16">
        <v>6079346.0469232667</v>
      </c>
      <c r="E138" s="16">
        <v>0</v>
      </c>
      <c r="F138" s="16">
        <v>1416470.39</v>
      </c>
      <c r="G138" s="16">
        <v>720709.32</v>
      </c>
      <c r="H138" s="16">
        <v>13138747.630000001</v>
      </c>
      <c r="I138" s="16">
        <v>4103083.85</v>
      </c>
      <c r="J138" s="16">
        <v>32990982.599999987</v>
      </c>
      <c r="K138" s="16">
        <v>0</v>
      </c>
      <c r="L138" s="16">
        <v>0</v>
      </c>
      <c r="M138" s="16">
        <v>145.6</v>
      </c>
      <c r="N138" s="18">
        <f t="shared" si="4"/>
        <v>323207345.18692327</v>
      </c>
      <c r="O138" s="4"/>
    </row>
    <row r="139" spans="1:15" ht="15" x14ac:dyDescent="0.2">
      <c r="A139" s="17" t="s">
        <v>134</v>
      </c>
      <c r="B139" s="16">
        <v>1028320353.46</v>
      </c>
      <c r="C139" s="16">
        <v>0</v>
      </c>
      <c r="D139" s="16">
        <v>17287879.664999999</v>
      </c>
      <c r="E139" s="16">
        <v>0</v>
      </c>
      <c r="F139" s="16">
        <v>7284928.3399999999</v>
      </c>
      <c r="G139" s="16">
        <v>7430258.7188296495</v>
      </c>
      <c r="H139" s="16">
        <v>51030936.799999997</v>
      </c>
      <c r="I139" s="16">
        <v>21102221.460000001</v>
      </c>
      <c r="J139" s="16">
        <v>58907267.800000004</v>
      </c>
      <c r="K139" s="16">
        <v>0</v>
      </c>
      <c r="L139" s="16">
        <v>0</v>
      </c>
      <c r="M139" s="16">
        <v>748.88000000000011</v>
      </c>
      <c r="N139" s="18">
        <f t="shared" si="4"/>
        <v>1191364595.1238298</v>
      </c>
      <c r="O139" s="4"/>
    </row>
    <row r="140" spans="1:15" ht="15" x14ac:dyDescent="0.2">
      <c r="A140" s="17" t="s">
        <v>135</v>
      </c>
      <c r="B140" s="16">
        <v>303114833.84000003</v>
      </c>
      <c r="C140" s="16">
        <v>0</v>
      </c>
      <c r="D140" s="16">
        <v>2276384.02</v>
      </c>
      <c r="E140" s="16">
        <v>0</v>
      </c>
      <c r="F140" s="16">
        <v>1201379.6299999999</v>
      </c>
      <c r="G140" s="16">
        <v>638882.06000000006</v>
      </c>
      <c r="H140" s="16">
        <v>15042232.59</v>
      </c>
      <c r="I140" s="16">
        <v>3480031.36</v>
      </c>
      <c r="J140" s="16">
        <v>14890098.999999994</v>
      </c>
      <c r="K140" s="16">
        <v>0</v>
      </c>
      <c r="L140" s="16">
        <v>0</v>
      </c>
      <c r="M140" s="16">
        <v>123.49</v>
      </c>
      <c r="N140" s="18">
        <f t="shared" si="4"/>
        <v>340643965.99000001</v>
      </c>
      <c r="O140" s="4"/>
    </row>
    <row r="141" spans="1:15" ht="15" x14ac:dyDescent="0.2">
      <c r="A141" s="17" t="s">
        <v>136</v>
      </c>
      <c r="B141" s="16">
        <v>337402907.90000004</v>
      </c>
      <c r="C141" s="16">
        <v>0</v>
      </c>
      <c r="D141" s="16">
        <v>3128767.8701579534</v>
      </c>
      <c r="E141" s="16">
        <v>0</v>
      </c>
      <c r="F141" s="16">
        <v>1732458.26</v>
      </c>
      <c r="G141" s="16">
        <v>623146.05000000005</v>
      </c>
      <c r="H141" s="16">
        <v>16743796.24</v>
      </c>
      <c r="I141" s="16">
        <v>5018404.5999999996</v>
      </c>
      <c r="J141" s="16">
        <v>41410851.399999999</v>
      </c>
      <c r="K141" s="16">
        <v>0</v>
      </c>
      <c r="L141" s="16">
        <v>0</v>
      </c>
      <c r="M141" s="16">
        <v>178.08999999999997</v>
      </c>
      <c r="N141" s="18">
        <f t="shared" si="4"/>
        <v>406060510.41015798</v>
      </c>
      <c r="O141" s="4"/>
    </row>
    <row r="142" spans="1:15" ht="15" x14ac:dyDescent="0.2">
      <c r="A142" s="17" t="s">
        <v>137</v>
      </c>
      <c r="B142" s="16">
        <v>319214317.44999993</v>
      </c>
      <c r="C142" s="16">
        <v>0</v>
      </c>
      <c r="D142" s="16">
        <v>5724265.2845627908</v>
      </c>
      <c r="E142" s="16">
        <v>0</v>
      </c>
      <c r="F142" s="16">
        <v>7448397.3200000003</v>
      </c>
      <c r="G142" s="16">
        <v>2300604.87</v>
      </c>
      <c r="H142" s="16">
        <v>15841177.9</v>
      </c>
      <c r="I142" s="16">
        <v>21575741.329999998</v>
      </c>
      <c r="J142" s="16">
        <v>56134431.20000001</v>
      </c>
      <c r="K142" s="16">
        <v>0</v>
      </c>
      <c r="L142" s="16">
        <v>0</v>
      </c>
      <c r="M142" s="16">
        <v>765.68000000000006</v>
      </c>
      <c r="N142" s="18">
        <f t="shared" si="4"/>
        <v>428239701.03456265</v>
      </c>
      <c r="O142" s="4"/>
    </row>
    <row r="143" spans="1:15" ht="24.75" customHeight="1" x14ac:dyDescent="0.2">
      <c r="A143" s="22" t="s">
        <v>138</v>
      </c>
      <c r="B143" s="23">
        <f t="shared" ref="B143:I143" si="5">SUM(B8:B142)</f>
        <v>60729851313.950012</v>
      </c>
      <c r="C143" s="23">
        <f t="shared" si="5"/>
        <v>0</v>
      </c>
      <c r="D143" s="23">
        <f t="shared" si="5"/>
        <v>972548566.64987457</v>
      </c>
      <c r="E143" s="23">
        <f t="shared" si="5"/>
        <v>0</v>
      </c>
      <c r="F143" s="23">
        <f t="shared" si="5"/>
        <v>782148201.51999998</v>
      </c>
      <c r="G143" s="23">
        <f t="shared" si="5"/>
        <v>314720228.95000011</v>
      </c>
      <c r="H143" s="23">
        <f t="shared" si="5"/>
        <v>3013750718.2900004</v>
      </c>
      <c r="I143" s="23">
        <f t="shared" si="5"/>
        <v>2265645419.6099987</v>
      </c>
      <c r="J143" s="23">
        <f t="shared" ref="J143:N143" si="6">SUM(J8:J142)</f>
        <v>6961503466.6000013</v>
      </c>
      <c r="K143" s="23">
        <f t="shared" si="6"/>
        <v>0</v>
      </c>
      <c r="L143" s="23">
        <f t="shared" si="6"/>
        <v>0</v>
      </c>
      <c r="M143" s="23">
        <f t="shared" si="6"/>
        <v>80403.199999999939</v>
      </c>
      <c r="N143" s="23">
        <f t="shared" si="6"/>
        <v>75040248318.769867</v>
      </c>
      <c r="O143" s="4"/>
    </row>
    <row r="144" spans="1:15" x14ac:dyDescent="0.2">
      <c r="B144" s="4"/>
      <c r="C144" s="6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 spans="1:14" x14ac:dyDescent="0.2">
      <c r="B145" s="7"/>
      <c r="C145" s="7"/>
      <c r="D145" s="7"/>
      <c r="E145" s="8"/>
      <c r="F145" s="8"/>
      <c r="G145" s="8"/>
      <c r="H145" s="8"/>
      <c r="I145" s="8"/>
      <c r="M145" s="9"/>
    </row>
    <row r="146" spans="1:14" x14ac:dyDescent="0.2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</row>
    <row r="147" spans="1:14" x14ac:dyDescent="0.2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</row>
    <row r="148" spans="1:14" x14ac:dyDescent="0.2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 spans="1:14" x14ac:dyDescent="0.2">
      <c r="A149" s="14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</row>
    <row r="150" spans="1:14" x14ac:dyDescent="0.2">
      <c r="D150" s="5"/>
      <c r="E150" s="5"/>
      <c r="F150" s="5"/>
      <c r="G150" s="5"/>
      <c r="H150" s="5"/>
      <c r="I150" s="5"/>
      <c r="J150" s="5"/>
      <c r="K150" s="5"/>
      <c r="L150" s="5"/>
      <c r="M150" s="5"/>
    </row>
    <row r="151" spans="1:14" x14ac:dyDescent="0.2">
      <c r="D151" s="5"/>
      <c r="E151" s="5"/>
      <c r="F151" s="5"/>
      <c r="G151" s="5"/>
      <c r="H151" s="5"/>
      <c r="I151" s="5"/>
      <c r="J151" s="5"/>
      <c r="K151" s="5"/>
      <c r="L151" s="5"/>
      <c r="M151" s="5"/>
    </row>
    <row r="152" spans="1:14" x14ac:dyDescent="0.2">
      <c r="D152" s="5"/>
      <c r="E152" s="5"/>
      <c r="F152" s="5"/>
      <c r="G152" s="5"/>
      <c r="H152" s="5"/>
      <c r="I152" s="5"/>
      <c r="J152" s="5"/>
      <c r="K152" s="5"/>
      <c r="L152" s="5"/>
      <c r="M152" s="5"/>
    </row>
    <row r="153" spans="1:14" x14ac:dyDescent="0.2">
      <c r="D153" s="5"/>
      <c r="E153" s="5"/>
      <c r="F153" s="5"/>
      <c r="G153" s="5"/>
      <c r="H153" s="5"/>
      <c r="I153" s="5"/>
      <c r="J153" s="5"/>
      <c r="K153" s="5"/>
      <c r="L153" s="5"/>
      <c r="M153" s="5"/>
    </row>
    <row r="154" spans="1:14" x14ac:dyDescent="0.2">
      <c r="D154" s="5"/>
      <c r="E154" s="5"/>
      <c r="F154" s="5"/>
      <c r="G154" s="5"/>
      <c r="H154" s="5"/>
      <c r="I154" s="5"/>
      <c r="J154" s="5"/>
      <c r="K154" s="5"/>
      <c r="L154" s="5"/>
      <c r="M154" s="5"/>
    </row>
    <row r="155" spans="1:14" x14ac:dyDescent="0.2">
      <c r="D155" s="5"/>
      <c r="E155" s="5"/>
      <c r="F155" s="5"/>
      <c r="G155" s="5"/>
      <c r="H155" s="5"/>
      <c r="I155" s="5"/>
      <c r="J155" s="5"/>
      <c r="K155" s="5"/>
      <c r="L155" s="5"/>
      <c r="M155" s="5"/>
    </row>
    <row r="156" spans="1:14" x14ac:dyDescent="0.2"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7" spans="1:14" x14ac:dyDescent="0.2">
      <c r="D157" s="5"/>
      <c r="E157" s="5"/>
      <c r="F157" s="5"/>
      <c r="G157" s="5"/>
      <c r="H157" s="5"/>
      <c r="I157" s="5"/>
      <c r="J157" s="5"/>
      <c r="K157" s="5"/>
      <c r="L157" s="5"/>
      <c r="M157" s="5"/>
    </row>
    <row r="158" spans="1:14" x14ac:dyDescent="0.2">
      <c r="D158" s="5"/>
      <c r="E158" s="5"/>
      <c r="F158" s="5"/>
      <c r="G158" s="5"/>
      <c r="H158" s="5"/>
      <c r="I158" s="5"/>
      <c r="J158" s="5"/>
      <c r="K158" s="5"/>
      <c r="L158" s="5"/>
      <c r="M158" s="5"/>
    </row>
    <row r="159" spans="1:14" x14ac:dyDescent="0.2"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1:14" x14ac:dyDescent="0.2">
      <c r="D160" s="5"/>
      <c r="E160" s="5"/>
      <c r="F160" s="5"/>
      <c r="G160" s="5"/>
      <c r="H160" s="5"/>
      <c r="I160" s="5"/>
      <c r="J160" s="5"/>
      <c r="K160" s="5"/>
      <c r="L160" s="5"/>
      <c r="M160" s="5"/>
    </row>
    <row r="161" spans="1:13" x14ac:dyDescent="0.2">
      <c r="A161" s="1"/>
      <c r="D161" s="5"/>
      <c r="E161" s="5"/>
      <c r="F161" s="5"/>
      <c r="G161" s="5"/>
      <c r="H161" s="5"/>
      <c r="I161" s="5"/>
      <c r="J161" s="5"/>
      <c r="K161" s="5"/>
      <c r="L161" s="5"/>
      <c r="M161" s="5"/>
    </row>
    <row r="162" spans="1:13" x14ac:dyDescent="0.2">
      <c r="A162" s="1"/>
      <c r="D162" s="5"/>
      <c r="E162" s="5"/>
      <c r="F162" s="5"/>
      <c r="G162" s="5"/>
      <c r="H162" s="5"/>
      <c r="I162" s="5"/>
      <c r="J162" s="5"/>
      <c r="K162" s="5"/>
      <c r="L162" s="5"/>
      <c r="M162" s="5"/>
    </row>
    <row r="163" spans="1:13" x14ac:dyDescent="0.2">
      <c r="A163" s="1"/>
      <c r="D163" s="5"/>
      <c r="E163" s="5"/>
      <c r="F163" s="5"/>
      <c r="G163" s="5"/>
      <c r="H163" s="5"/>
      <c r="I163" s="5"/>
      <c r="J163" s="5"/>
      <c r="K163" s="5"/>
      <c r="L163" s="5"/>
      <c r="M163" s="5"/>
    </row>
    <row r="164" spans="1:13" x14ac:dyDescent="0.2">
      <c r="A164" s="1"/>
      <c r="D164" s="5"/>
      <c r="E164" s="5"/>
      <c r="F164" s="5"/>
      <c r="G164" s="5"/>
      <c r="H164" s="5"/>
      <c r="I164" s="5"/>
      <c r="J164" s="5"/>
      <c r="K164" s="5"/>
      <c r="L164" s="5"/>
      <c r="M164" s="5"/>
    </row>
    <row r="165" spans="1:13" x14ac:dyDescent="0.2">
      <c r="A165" s="1"/>
      <c r="D165" s="5"/>
      <c r="E165" s="5"/>
      <c r="F165" s="5"/>
      <c r="G165" s="5"/>
      <c r="H165" s="5"/>
      <c r="I165" s="5"/>
      <c r="J165" s="5"/>
      <c r="K165" s="5"/>
      <c r="L165" s="5"/>
      <c r="M165" s="5"/>
    </row>
    <row r="166" spans="1:13" x14ac:dyDescent="0.2">
      <c r="A166" s="1"/>
      <c r="D166" s="5"/>
      <c r="E166" s="5"/>
      <c r="F166" s="5"/>
      <c r="G166" s="5"/>
      <c r="H166" s="5"/>
      <c r="I166" s="5"/>
      <c r="J166" s="5"/>
      <c r="K166" s="5"/>
      <c r="L166" s="5"/>
      <c r="M166" s="5"/>
    </row>
    <row r="167" spans="1:13" x14ac:dyDescent="0.2">
      <c r="A167" s="1"/>
      <c r="D167" s="5"/>
      <c r="E167" s="5"/>
      <c r="F167" s="5"/>
      <c r="G167" s="5"/>
      <c r="H167" s="5"/>
      <c r="I167" s="5"/>
      <c r="J167" s="5"/>
      <c r="K167" s="5"/>
      <c r="L167" s="5"/>
      <c r="M167" s="5"/>
    </row>
    <row r="168" spans="1:13" x14ac:dyDescent="0.2">
      <c r="A168" s="1"/>
      <c r="D168" s="5"/>
      <c r="E168" s="5"/>
      <c r="F168" s="5"/>
      <c r="G168" s="5"/>
      <c r="H168" s="5"/>
      <c r="I168" s="5"/>
      <c r="J168" s="5"/>
      <c r="K168" s="5"/>
      <c r="L168" s="5"/>
      <c r="M168" s="5"/>
    </row>
    <row r="169" spans="1:13" x14ac:dyDescent="0.2">
      <c r="A169" s="1"/>
      <c r="D169" s="5"/>
      <c r="E169" s="5"/>
      <c r="F169" s="5"/>
      <c r="G169" s="5"/>
      <c r="H169" s="5"/>
      <c r="I169" s="5"/>
      <c r="J169" s="5"/>
      <c r="K169" s="5"/>
      <c r="L169" s="5"/>
      <c r="M169" s="5"/>
    </row>
    <row r="170" spans="1:13" x14ac:dyDescent="0.2">
      <c r="A170" s="1"/>
      <c r="D170" s="5"/>
      <c r="E170" s="5"/>
      <c r="F170" s="5"/>
      <c r="G170" s="5"/>
      <c r="H170" s="5"/>
      <c r="I170" s="5"/>
      <c r="J170" s="5"/>
      <c r="K170" s="5"/>
      <c r="L170" s="5"/>
      <c r="M170" s="5"/>
    </row>
    <row r="171" spans="1:13" x14ac:dyDescent="0.2">
      <c r="A171" s="1"/>
      <c r="D171" s="5"/>
      <c r="E171" s="5"/>
      <c r="F171" s="5"/>
      <c r="G171" s="5"/>
      <c r="H171" s="5"/>
      <c r="I171" s="5"/>
      <c r="J171" s="5"/>
      <c r="K171" s="5"/>
      <c r="L171" s="5"/>
      <c r="M171" s="5"/>
    </row>
    <row r="172" spans="1:13" x14ac:dyDescent="0.2">
      <c r="A172" s="1"/>
      <c r="D172" s="5"/>
      <c r="E172" s="5"/>
      <c r="F172" s="5"/>
      <c r="G172" s="5"/>
      <c r="H172" s="5"/>
      <c r="I172" s="5"/>
      <c r="J172" s="5"/>
      <c r="K172" s="5"/>
      <c r="L172" s="5"/>
      <c r="M172" s="5"/>
    </row>
    <row r="173" spans="1:13" x14ac:dyDescent="0.2">
      <c r="A173" s="1"/>
      <c r="D173" s="5"/>
      <c r="E173" s="5"/>
      <c r="F173" s="5"/>
      <c r="G173" s="5"/>
      <c r="H173" s="5"/>
      <c r="I173" s="5"/>
      <c r="J173" s="5"/>
      <c r="K173" s="5"/>
      <c r="L173" s="5"/>
      <c r="M173" s="5"/>
    </row>
    <row r="174" spans="1:13" x14ac:dyDescent="0.2">
      <c r="A174" s="1"/>
      <c r="D174" s="5"/>
      <c r="E174" s="5"/>
      <c r="F174" s="5"/>
      <c r="G174" s="5"/>
      <c r="H174" s="5"/>
      <c r="I174" s="5"/>
      <c r="J174" s="5"/>
      <c r="K174" s="5"/>
      <c r="L174" s="5"/>
      <c r="M174" s="5"/>
    </row>
    <row r="175" spans="1:13" x14ac:dyDescent="0.2">
      <c r="A175" s="1"/>
      <c r="D175" s="5"/>
      <c r="E175" s="5"/>
      <c r="F175" s="5"/>
      <c r="G175" s="5"/>
      <c r="H175" s="5"/>
      <c r="I175" s="5"/>
      <c r="J175" s="5"/>
      <c r="K175" s="5"/>
      <c r="L175" s="5"/>
      <c r="M175" s="5"/>
    </row>
    <row r="176" spans="1:13" x14ac:dyDescent="0.2">
      <c r="A176" s="1"/>
      <c r="D176" s="5"/>
      <c r="E176" s="5"/>
      <c r="F176" s="5"/>
      <c r="G176" s="5"/>
      <c r="H176" s="5"/>
      <c r="I176" s="5"/>
      <c r="J176" s="5"/>
      <c r="K176" s="5"/>
      <c r="L176" s="5"/>
      <c r="M176" s="5"/>
    </row>
    <row r="177" spans="1:13" x14ac:dyDescent="0.2">
      <c r="A177" s="1"/>
      <c r="D177" s="5"/>
      <c r="E177" s="5"/>
      <c r="F177" s="5"/>
      <c r="G177" s="5"/>
      <c r="H177" s="5"/>
      <c r="I177" s="5"/>
      <c r="J177" s="5"/>
      <c r="K177" s="5"/>
      <c r="L177" s="5"/>
      <c r="M177" s="5"/>
    </row>
    <row r="178" spans="1:13" x14ac:dyDescent="0.2">
      <c r="A178" s="1"/>
      <c r="D178" s="5"/>
      <c r="E178" s="5"/>
      <c r="F178" s="5"/>
      <c r="G178" s="5"/>
      <c r="H178" s="5"/>
      <c r="I178" s="5"/>
      <c r="J178" s="5"/>
      <c r="K178" s="5"/>
      <c r="L178" s="5"/>
      <c r="M178" s="5"/>
    </row>
    <row r="179" spans="1:13" x14ac:dyDescent="0.2">
      <c r="A179" s="1"/>
      <c r="D179" s="5"/>
      <c r="E179" s="5"/>
      <c r="F179" s="5"/>
      <c r="G179" s="5"/>
      <c r="H179" s="5"/>
      <c r="I179" s="5"/>
      <c r="J179" s="5"/>
      <c r="K179" s="5"/>
      <c r="L179" s="5"/>
      <c r="M179" s="5"/>
    </row>
    <row r="180" spans="1:13" x14ac:dyDescent="0.2">
      <c r="A180" s="1"/>
      <c r="D180" s="5"/>
      <c r="E180" s="5"/>
      <c r="F180" s="5"/>
      <c r="G180" s="5"/>
      <c r="H180" s="5"/>
      <c r="I180" s="5"/>
      <c r="J180" s="5"/>
      <c r="K180" s="5"/>
      <c r="L180" s="5"/>
      <c r="M180" s="5"/>
    </row>
    <row r="181" spans="1:13" x14ac:dyDescent="0.2">
      <c r="A181" s="1"/>
      <c r="D181" s="5"/>
      <c r="E181" s="5"/>
      <c r="F181" s="5"/>
      <c r="G181" s="5"/>
      <c r="H181" s="5"/>
      <c r="I181" s="5"/>
      <c r="J181" s="5"/>
      <c r="K181" s="5"/>
      <c r="L181" s="5"/>
      <c r="M181" s="5"/>
    </row>
    <row r="182" spans="1:13" x14ac:dyDescent="0.2">
      <c r="A182" s="1"/>
      <c r="D182" s="5"/>
      <c r="E182" s="5"/>
      <c r="F182" s="5"/>
      <c r="G182" s="5"/>
      <c r="H182" s="5"/>
      <c r="I182" s="5"/>
      <c r="J182" s="5"/>
      <c r="K182" s="5"/>
      <c r="L182" s="5"/>
      <c r="M182" s="5"/>
    </row>
    <row r="183" spans="1:13" x14ac:dyDescent="0.2">
      <c r="A183" s="1"/>
      <c r="D183" s="5"/>
      <c r="E183" s="5"/>
      <c r="F183" s="5"/>
      <c r="G183" s="5"/>
      <c r="H183" s="5"/>
      <c r="I183" s="5"/>
      <c r="J183" s="5"/>
      <c r="K183" s="5"/>
      <c r="L183" s="5"/>
      <c r="M183" s="5"/>
    </row>
    <row r="184" spans="1:13" x14ac:dyDescent="0.2">
      <c r="A184" s="1"/>
      <c r="D184" s="5"/>
      <c r="E184" s="5"/>
      <c r="F184" s="5"/>
      <c r="G184" s="5"/>
      <c r="H184" s="5"/>
      <c r="I184" s="5"/>
      <c r="J184" s="5"/>
      <c r="K184" s="5"/>
      <c r="L184" s="5"/>
      <c r="M184" s="5"/>
    </row>
    <row r="185" spans="1:13" x14ac:dyDescent="0.2">
      <c r="A185" s="1"/>
      <c r="D185" s="5"/>
      <c r="E185" s="5"/>
      <c r="F185" s="5"/>
      <c r="G185" s="5"/>
      <c r="H185" s="5"/>
      <c r="I185" s="5"/>
      <c r="J185" s="5"/>
      <c r="K185" s="5"/>
      <c r="L185" s="5"/>
      <c r="M185" s="5"/>
    </row>
    <row r="186" spans="1:13" x14ac:dyDescent="0.2">
      <c r="A186" s="1"/>
      <c r="D186" s="5"/>
      <c r="E186" s="5"/>
      <c r="F186" s="5"/>
      <c r="G186" s="5"/>
      <c r="H186" s="5"/>
      <c r="I186" s="5"/>
      <c r="J186" s="5"/>
      <c r="K186" s="5"/>
      <c r="L186" s="5"/>
      <c r="M186" s="5"/>
    </row>
    <row r="187" spans="1:13" x14ac:dyDescent="0.2">
      <c r="A187" s="1"/>
      <c r="D187" s="5"/>
      <c r="E187" s="5"/>
      <c r="F187" s="5"/>
      <c r="G187" s="5"/>
      <c r="H187" s="5"/>
      <c r="I187" s="5"/>
      <c r="J187" s="5"/>
      <c r="K187" s="5"/>
      <c r="L187" s="5"/>
      <c r="M187" s="5"/>
    </row>
    <row r="188" spans="1:13" x14ac:dyDescent="0.2">
      <c r="A188" s="1"/>
      <c r="D188" s="5"/>
      <c r="E188" s="5"/>
      <c r="F188" s="5"/>
      <c r="G188" s="5"/>
      <c r="H188" s="5"/>
      <c r="I188" s="5"/>
      <c r="J188" s="5"/>
      <c r="K188" s="5"/>
      <c r="L188" s="5"/>
      <c r="M188" s="5"/>
    </row>
    <row r="189" spans="1:13" x14ac:dyDescent="0.2">
      <c r="A189" s="1"/>
      <c r="D189" s="5"/>
      <c r="E189" s="5"/>
      <c r="F189" s="5"/>
      <c r="G189" s="5"/>
      <c r="H189" s="5"/>
      <c r="I189" s="5"/>
      <c r="J189" s="5"/>
      <c r="K189" s="5"/>
      <c r="L189" s="5"/>
      <c r="M189" s="5"/>
    </row>
    <row r="190" spans="1:13" x14ac:dyDescent="0.2">
      <c r="A190" s="1"/>
      <c r="D190" s="5"/>
      <c r="E190" s="5"/>
      <c r="F190" s="5"/>
      <c r="G190" s="5"/>
      <c r="H190" s="5"/>
      <c r="I190" s="5"/>
      <c r="J190" s="5"/>
      <c r="K190" s="5"/>
      <c r="L190" s="5"/>
      <c r="M190" s="5"/>
    </row>
    <row r="191" spans="1:13" x14ac:dyDescent="0.2">
      <c r="A191" s="1"/>
      <c r="D191" s="5"/>
      <c r="E191" s="5"/>
      <c r="F191" s="5"/>
      <c r="G191" s="5"/>
      <c r="H191" s="5"/>
      <c r="I191" s="5"/>
      <c r="J191" s="5"/>
      <c r="K191" s="5"/>
      <c r="L191" s="5"/>
      <c r="M191" s="5"/>
    </row>
    <row r="192" spans="1:13" x14ac:dyDescent="0.2">
      <c r="A192" s="1"/>
      <c r="D192" s="5"/>
      <c r="E192" s="5"/>
      <c r="F192" s="5"/>
      <c r="G192" s="5"/>
      <c r="H192" s="5"/>
      <c r="I192" s="5"/>
      <c r="J192" s="5"/>
      <c r="K192" s="5"/>
      <c r="L192" s="5"/>
      <c r="M192" s="5"/>
    </row>
    <row r="193" spans="1:13" x14ac:dyDescent="0.2">
      <c r="A193" s="1"/>
      <c r="D193" s="5"/>
      <c r="E193" s="5"/>
      <c r="F193" s="5"/>
      <c r="G193" s="5"/>
      <c r="H193" s="5"/>
      <c r="I193" s="5"/>
      <c r="J193" s="5"/>
      <c r="K193" s="5"/>
      <c r="L193" s="5"/>
      <c r="M193" s="5"/>
    </row>
    <row r="194" spans="1:13" x14ac:dyDescent="0.2">
      <c r="A194" s="1"/>
      <c r="D194" s="5"/>
      <c r="E194" s="5"/>
      <c r="F194" s="5"/>
      <c r="G194" s="5"/>
      <c r="H194" s="5"/>
      <c r="I194" s="5"/>
      <c r="J194" s="5"/>
      <c r="K194" s="5"/>
      <c r="L194" s="5"/>
      <c r="M194" s="5"/>
    </row>
    <row r="195" spans="1:13" x14ac:dyDescent="0.2">
      <c r="A195" s="1"/>
      <c r="D195" s="5"/>
      <c r="E195" s="5"/>
      <c r="F195" s="5"/>
      <c r="G195" s="5"/>
      <c r="H195" s="5"/>
      <c r="I195" s="5"/>
      <c r="J195" s="5"/>
      <c r="K195" s="5"/>
      <c r="L195" s="5"/>
      <c r="M195" s="5"/>
    </row>
    <row r="196" spans="1:13" x14ac:dyDescent="0.2">
      <c r="A196" s="1"/>
      <c r="D196" s="5"/>
      <c r="E196" s="5"/>
      <c r="F196" s="5"/>
      <c r="G196" s="5"/>
      <c r="H196" s="5"/>
      <c r="I196" s="5"/>
      <c r="J196" s="5"/>
      <c r="K196" s="5"/>
      <c r="L196" s="5"/>
      <c r="M196" s="5"/>
    </row>
    <row r="197" spans="1:13" x14ac:dyDescent="0.2">
      <c r="A197" s="1"/>
      <c r="D197" s="5"/>
      <c r="E197" s="5"/>
      <c r="F197" s="5"/>
      <c r="G197" s="5"/>
      <c r="H197" s="5"/>
      <c r="I197" s="5"/>
      <c r="J197" s="5"/>
      <c r="K197" s="5"/>
      <c r="L197" s="5"/>
      <c r="M197" s="5"/>
    </row>
    <row r="198" spans="1:13" x14ac:dyDescent="0.2">
      <c r="A198" s="1"/>
      <c r="D198" s="5"/>
      <c r="E198" s="5"/>
      <c r="F198" s="5"/>
      <c r="G198" s="5"/>
      <c r="H198" s="5"/>
      <c r="I198" s="5"/>
      <c r="J198" s="5"/>
      <c r="K198" s="5"/>
      <c r="L198" s="5"/>
      <c r="M198" s="5"/>
    </row>
    <row r="199" spans="1:13" x14ac:dyDescent="0.2">
      <c r="A199" s="1"/>
      <c r="D199" s="5"/>
      <c r="E199" s="5"/>
      <c r="F199" s="5"/>
      <c r="G199" s="5"/>
      <c r="H199" s="5"/>
      <c r="I199" s="5"/>
      <c r="J199" s="5"/>
      <c r="K199" s="5"/>
      <c r="L199" s="5"/>
      <c r="M199" s="5"/>
    </row>
    <row r="200" spans="1:13" x14ac:dyDescent="0.2">
      <c r="A200" s="1"/>
      <c r="D200" s="5"/>
      <c r="E200" s="5"/>
      <c r="F200" s="5"/>
      <c r="G200" s="5"/>
      <c r="H200" s="5"/>
      <c r="I200" s="5"/>
      <c r="J200" s="5"/>
      <c r="K200" s="5"/>
      <c r="L200" s="5"/>
      <c r="M200" s="5"/>
    </row>
    <row r="201" spans="1:13" x14ac:dyDescent="0.2">
      <c r="A201" s="1"/>
      <c r="D201" s="5"/>
      <c r="E201" s="5"/>
      <c r="F201" s="5"/>
      <c r="G201" s="5"/>
      <c r="H201" s="5"/>
      <c r="I201" s="5"/>
      <c r="J201" s="5"/>
      <c r="K201" s="5"/>
      <c r="L201" s="5"/>
      <c r="M201" s="5"/>
    </row>
    <row r="202" spans="1:13" x14ac:dyDescent="0.2">
      <c r="A202" s="1"/>
      <c r="D202" s="5"/>
      <c r="E202" s="5"/>
      <c r="F202" s="5"/>
      <c r="G202" s="5"/>
      <c r="H202" s="5"/>
      <c r="I202" s="5"/>
      <c r="J202" s="5"/>
      <c r="K202" s="5"/>
      <c r="L202" s="5"/>
      <c r="M202" s="5"/>
    </row>
    <row r="203" spans="1:13" x14ac:dyDescent="0.2">
      <c r="A203" s="1"/>
      <c r="D203" s="5"/>
      <c r="E203" s="5"/>
      <c r="F203" s="5"/>
      <c r="G203" s="5"/>
      <c r="H203" s="5"/>
      <c r="I203" s="5"/>
      <c r="J203" s="5"/>
      <c r="K203" s="5"/>
      <c r="L203" s="5"/>
      <c r="M203" s="5"/>
    </row>
    <row r="204" spans="1:13" x14ac:dyDescent="0.2">
      <c r="A204" s="1"/>
      <c r="D204" s="5"/>
      <c r="E204" s="5"/>
      <c r="F204" s="5"/>
      <c r="G204" s="5"/>
      <c r="H204" s="5"/>
      <c r="I204" s="5"/>
      <c r="J204" s="5"/>
      <c r="K204" s="5"/>
      <c r="L204" s="5"/>
      <c r="M204" s="5"/>
    </row>
    <row r="205" spans="1:13" x14ac:dyDescent="0.2">
      <c r="A205" s="1"/>
      <c r="D205" s="5"/>
      <c r="E205" s="5"/>
      <c r="F205" s="5"/>
      <c r="G205" s="5"/>
      <c r="H205" s="5"/>
      <c r="I205" s="5"/>
      <c r="J205" s="5"/>
      <c r="K205" s="5"/>
      <c r="L205" s="5"/>
      <c r="M205" s="5"/>
    </row>
    <row r="206" spans="1:13" x14ac:dyDescent="0.2">
      <c r="A206" s="1"/>
      <c r="D206" s="5"/>
      <c r="E206" s="5"/>
      <c r="F206" s="5"/>
      <c r="G206" s="5"/>
      <c r="H206" s="5"/>
      <c r="I206" s="5"/>
      <c r="J206" s="5"/>
      <c r="K206" s="5"/>
      <c r="L206" s="5"/>
      <c r="M206" s="5"/>
    </row>
    <row r="207" spans="1:13" x14ac:dyDescent="0.2">
      <c r="A207" s="1"/>
      <c r="D207" s="5"/>
      <c r="E207" s="5"/>
      <c r="F207" s="5"/>
      <c r="G207" s="5"/>
      <c r="H207" s="5"/>
      <c r="I207" s="5"/>
      <c r="J207" s="5"/>
      <c r="K207" s="5"/>
      <c r="L207" s="5"/>
      <c r="M207" s="5"/>
    </row>
    <row r="208" spans="1:13" x14ac:dyDescent="0.2">
      <c r="A208" s="1"/>
      <c r="D208" s="5"/>
      <c r="E208" s="5"/>
      <c r="F208" s="5"/>
      <c r="G208" s="5"/>
      <c r="H208" s="5"/>
      <c r="I208" s="5"/>
      <c r="J208" s="5"/>
      <c r="K208" s="5"/>
      <c r="L208" s="5"/>
      <c r="M208" s="5"/>
    </row>
    <row r="209" spans="1:13" x14ac:dyDescent="0.2">
      <c r="A209" s="1"/>
      <c r="D209" s="5"/>
      <c r="E209" s="5"/>
      <c r="F209" s="5"/>
      <c r="G209" s="5"/>
      <c r="H209" s="5"/>
      <c r="I209" s="5"/>
      <c r="J209" s="5"/>
      <c r="K209" s="5"/>
      <c r="L209" s="5"/>
      <c r="M209" s="5"/>
    </row>
    <row r="210" spans="1:13" x14ac:dyDescent="0.2">
      <c r="A210" s="1"/>
      <c r="D210" s="5"/>
      <c r="E210" s="5"/>
      <c r="F210" s="5"/>
      <c r="G210" s="5"/>
      <c r="H210" s="5"/>
      <c r="I210" s="5"/>
      <c r="J210" s="5"/>
      <c r="K210" s="5"/>
      <c r="L210" s="5"/>
      <c r="M210" s="5"/>
    </row>
    <row r="211" spans="1:13" x14ac:dyDescent="0.2">
      <c r="A211" s="1"/>
      <c r="D211" s="5"/>
      <c r="E211" s="5"/>
      <c r="F211" s="5"/>
      <c r="G211" s="5"/>
      <c r="H211" s="5"/>
      <c r="I211" s="5"/>
      <c r="J211" s="5"/>
      <c r="K211" s="5"/>
      <c r="L211" s="5"/>
      <c r="M211" s="5"/>
    </row>
    <row r="212" spans="1:13" x14ac:dyDescent="0.2">
      <c r="A212" s="1"/>
      <c r="D212" s="5"/>
      <c r="E212" s="5"/>
      <c r="F212" s="5"/>
      <c r="G212" s="5"/>
      <c r="H212" s="5"/>
      <c r="I212" s="5"/>
      <c r="J212" s="5"/>
      <c r="K212" s="5"/>
      <c r="L212" s="5"/>
      <c r="M212" s="5"/>
    </row>
    <row r="213" spans="1:13" x14ac:dyDescent="0.2">
      <c r="A213" s="1"/>
      <c r="D213" s="5"/>
      <c r="E213" s="5"/>
      <c r="F213" s="5"/>
      <c r="G213" s="5"/>
      <c r="H213" s="5"/>
      <c r="I213" s="5"/>
      <c r="J213" s="5"/>
      <c r="K213" s="5"/>
      <c r="L213" s="5"/>
      <c r="M213" s="5"/>
    </row>
    <row r="214" spans="1:13" x14ac:dyDescent="0.2">
      <c r="A214" s="1"/>
      <c r="D214" s="5"/>
      <c r="E214" s="5"/>
      <c r="F214" s="5"/>
      <c r="G214" s="5"/>
      <c r="H214" s="5"/>
      <c r="I214" s="5"/>
      <c r="J214" s="5"/>
      <c r="K214" s="5"/>
      <c r="L214" s="5"/>
      <c r="M214" s="5"/>
    </row>
    <row r="215" spans="1:13" x14ac:dyDescent="0.2">
      <c r="A215" s="1"/>
      <c r="D215" s="5"/>
      <c r="E215" s="5"/>
      <c r="F215" s="5"/>
      <c r="G215" s="5"/>
      <c r="H215" s="5"/>
      <c r="I215" s="5"/>
      <c r="J215" s="5"/>
      <c r="K215" s="5"/>
      <c r="L215" s="5"/>
      <c r="M215" s="5"/>
    </row>
    <row r="216" spans="1:13" x14ac:dyDescent="0.2">
      <c r="A216" s="1"/>
      <c r="D216" s="5"/>
      <c r="E216" s="5"/>
      <c r="F216" s="5"/>
      <c r="G216" s="5"/>
      <c r="H216" s="5"/>
      <c r="I216" s="5"/>
      <c r="J216" s="5"/>
      <c r="K216" s="5"/>
      <c r="L216" s="5"/>
      <c r="M216" s="5"/>
    </row>
    <row r="217" spans="1:13" x14ac:dyDescent="0.2">
      <c r="A217" s="1"/>
      <c r="D217" s="5"/>
      <c r="E217" s="5"/>
      <c r="F217" s="5"/>
      <c r="G217" s="5"/>
      <c r="H217" s="5"/>
      <c r="I217" s="5"/>
      <c r="J217" s="5"/>
      <c r="K217" s="5"/>
      <c r="L217" s="5"/>
      <c r="M217" s="5"/>
    </row>
    <row r="218" spans="1:13" x14ac:dyDescent="0.2">
      <c r="A218" s="1"/>
      <c r="D218" s="5"/>
      <c r="E218" s="5"/>
      <c r="F218" s="5"/>
      <c r="G218" s="5"/>
      <c r="H218" s="5"/>
      <c r="I218" s="5"/>
      <c r="J218" s="5"/>
      <c r="K218" s="5"/>
      <c r="L218" s="5"/>
      <c r="M218" s="5"/>
    </row>
    <row r="219" spans="1:13" x14ac:dyDescent="0.2">
      <c r="A219" s="1"/>
      <c r="D219" s="5"/>
      <c r="E219" s="5"/>
      <c r="F219" s="5"/>
      <c r="G219" s="5"/>
      <c r="H219" s="5"/>
      <c r="I219" s="5"/>
      <c r="J219" s="5"/>
      <c r="K219" s="5"/>
      <c r="L219" s="5"/>
      <c r="M219" s="5"/>
    </row>
    <row r="220" spans="1:13" x14ac:dyDescent="0.2">
      <c r="A220" s="1"/>
      <c r="D220" s="5"/>
      <c r="E220" s="5"/>
      <c r="F220" s="5"/>
      <c r="G220" s="5"/>
      <c r="H220" s="5"/>
      <c r="I220" s="5"/>
      <c r="J220" s="5"/>
      <c r="K220" s="5"/>
      <c r="L220" s="5"/>
      <c r="M220" s="5"/>
    </row>
    <row r="221" spans="1:13" x14ac:dyDescent="0.2">
      <c r="A221" s="1"/>
      <c r="D221" s="5"/>
      <c r="E221" s="5"/>
      <c r="F221" s="5"/>
      <c r="G221" s="5"/>
      <c r="H221" s="5"/>
      <c r="I221" s="5"/>
      <c r="J221" s="5"/>
      <c r="K221" s="5"/>
      <c r="L221" s="5"/>
      <c r="M221" s="5"/>
    </row>
    <row r="222" spans="1:13" x14ac:dyDescent="0.2">
      <c r="A222" s="1"/>
      <c r="D222" s="5"/>
      <c r="E222" s="5"/>
      <c r="F222" s="5"/>
      <c r="G222" s="5"/>
      <c r="H222" s="5"/>
      <c r="I222" s="5"/>
      <c r="J222" s="5"/>
      <c r="K222" s="5"/>
      <c r="L222" s="5"/>
      <c r="M222" s="5"/>
    </row>
    <row r="223" spans="1:13" x14ac:dyDescent="0.2">
      <c r="A223" s="1"/>
      <c r="D223" s="5"/>
      <c r="E223" s="5"/>
      <c r="F223" s="5"/>
      <c r="G223" s="5"/>
      <c r="H223" s="5"/>
      <c r="I223" s="5"/>
      <c r="J223" s="5"/>
      <c r="K223" s="5"/>
      <c r="L223" s="5"/>
      <c r="M223" s="5"/>
    </row>
    <row r="224" spans="1:13" x14ac:dyDescent="0.2">
      <c r="A224" s="1"/>
      <c r="D224" s="5"/>
      <c r="E224" s="5"/>
      <c r="F224" s="5"/>
      <c r="G224" s="5"/>
      <c r="H224" s="5"/>
      <c r="I224" s="5"/>
      <c r="J224" s="5"/>
      <c r="K224" s="5"/>
      <c r="L224" s="5"/>
      <c r="M224" s="5"/>
    </row>
    <row r="225" spans="1:13" x14ac:dyDescent="0.2">
      <c r="A225" s="1"/>
      <c r="D225" s="5"/>
      <c r="E225" s="5"/>
      <c r="F225" s="5"/>
      <c r="G225" s="5"/>
      <c r="H225" s="5"/>
      <c r="I225" s="5"/>
      <c r="J225" s="5"/>
      <c r="K225" s="5"/>
      <c r="L225" s="5"/>
      <c r="M225" s="5"/>
    </row>
    <row r="226" spans="1:13" x14ac:dyDescent="0.2">
      <c r="A226" s="1"/>
      <c r="D226" s="5"/>
      <c r="E226" s="5"/>
      <c r="F226" s="5"/>
      <c r="G226" s="5"/>
      <c r="H226" s="5"/>
      <c r="I226" s="5"/>
      <c r="J226" s="5"/>
      <c r="K226" s="5"/>
      <c r="L226" s="5"/>
      <c r="M226" s="5"/>
    </row>
    <row r="227" spans="1:13" x14ac:dyDescent="0.2">
      <c r="A227" s="1"/>
      <c r="D227" s="5"/>
      <c r="E227" s="5"/>
      <c r="F227" s="5"/>
      <c r="G227" s="5"/>
      <c r="H227" s="5"/>
      <c r="I227" s="5"/>
      <c r="J227" s="5"/>
      <c r="K227" s="5"/>
      <c r="L227" s="5"/>
      <c r="M227" s="5"/>
    </row>
    <row r="228" spans="1:13" x14ac:dyDescent="0.2">
      <c r="A228" s="1"/>
      <c r="D228" s="5"/>
      <c r="E228" s="5"/>
      <c r="F228" s="5"/>
      <c r="G228" s="5"/>
      <c r="H228" s="5"/>
      <c r="I228" s="5"/>
      <c r="J228" s="5"/>
      <c r="K228" s="5"/>
      <c r="L228" s="5"/>
      <c r="M228" s="5"/>
    </row>
    <row r="229" spans="1:13" x14ac:dyDescent="0.2">
      <c r="A229" s="1"/>
      <c r="D229" s="5"/>
      <c r="E229" s="5"/>
      <c r="F229" s="5"/>
      <c r="G229" s="5"/>
      <c r="H229" s="5"/>
      <c r="I229" s="5"/>
      <c r="J229" s="5"/>
      <c r="K229" s="5"/>
      <c r="L229" s="5"/>
      <c r="M229" s="5"/>
    </row>
    <row r="230" spans="1:13" x14ac:dyDescent="0.2">
      <c r="A230" s="1"/>
      <c r="D230" s="5"/>
      <c r="E230" s="5"/>
      <c r="F230" s="5"/>
      <c r="G230" s="5"/>
      <c r="H230" s="5"/>
      <c r="I230" s="5"/>
      <c r="J230" s="5"/>
      <c r="K230" s="5"/>
      <c r="L230" s="5"/>
      <c r="M230" s="5"/>
    </row>
    <row r="231" spans="1:13" x14ac:dyDescent="0.2">
      <c r="A231" s="1"/>
      <c r="D231" s="5"/>
      <c r="E231" s="5"/>
      <c r="F231" s="5"/>
      <c r="G231" s="5"/>
      <c r="H231" s="5"/>
      <c r="I231" s="5"/>
      <c r="J231" s="5"/>
      <c r="K231" s="5"/>
      <c r="L231" s="5"/>
      <c r="M231" s="5"/>
    </row>
    <row r="232" spans="1:13" x14ac:dyDescent="0.2">
      <c r="A232" s="1"/>
      <c r="D232" s="5"/>
      <c r="E232" s="5"/>
      <c r="F232" s="5"/>
      <c r="G232" s="5"/>
      <c r="H232" s="5"/>
      <c r="I232" s="5"/>
      <c r="J232" s="5"/>
      <c r="K232" s="5"/>
      <c r="L232" s="5"/>
      <c r="M232" s="5"/>
    </row>
    <row r="233" spans="1:13" x14ac:dyDescent="0.2">
      <c r="A233" s="1"/>
      <c r="D233" s="5"/>
      <c r="E233" s="5"/>
      <c r="F233" s="5"/>
      <c r="G233" s="5"/>
      <c r="H233" s="5"/>
      <c r="I233" s="5"/>
      <c r="J233" s="5"/>
      <c r="K233" s="5"/>
      <c r="L233" s="5"/>
      <c r="M233" s="5"/>
    </row>
    <row r="234" spans="1:13" x14ac:dyDescent="0.2">
      <c r="A234" s="1"/>
      <c r="D234" s="5"/>
      <c r="E234" s="5"/>
      <c r="F234" s="5"/>
      <c r="G234" s="5"/>
      <c r="H234" s="5"/>
      <c r="I234" s="5"/>
      <c r="J234" s="5"/>
      <c r="K234" s="5"/>
      <c r="L234" s="5"/>
      <c r="M234" s="5"/>
    </row>
    <row r="235" spans="1:13" x14ac:dyDescent="0.2">
      <c r="A235" s="1"/>
      <c r="D235" s="5"/>
      <c r="E235" s="5"/>
      <c r="F235" s="5"/>
      <c r="G235" s="5"/>
      <c r="H235" s="5"/>
      <c r="I235" s="5"/>
      <c r="J235" s="5"/>
      <c r="K235" s="5"/>
      <c r="L235" s="5"/>
      <c r="M235" s="5"/>
    </row>
    <row r="236" spans="1:13" x14ac:dyDescent="0.2">
      <c r="A236" s="1"/>
      <c r="D236" s="5"/>
      <c r="E236" s="5"/>
      <c r="F236" s="5"/>
      <c r="G236" s="5"/>
      <c r="H236" s="5"/>
      <c r="I236" s="5"/>
      <c r="J236" s="5"/>
      <c r="K236" s="5"/>
      <c r="L236" s="5"/>
      <c r="M236" s="5"/>
    </row>
    <row r="237" spans="1:13" x14ac:dyDescent="0.2">
      <c r="A237" s="1"/>
      <c r="D237" s="5"/>
      <c r="E237" s="5"/>
      <c r="F237" s="5"/>
      <c r="G237" s="5"/>
      <c r="H237" s="5"/>
      <c r="I237" s="5"/>
      <c r="J237" s="5"/>
      <c r="K237" s="5"/>
      <c r="L237" s="5"/>
      <c r="M237" s="5"/>
    </row>
    <row r="238" spans="1:13" x14ac:dyDescent="0.2">
      <c r="A238" s="1"/>
      <c r="D238" s="5"/>
      <c r="E238" s="5"/>
      <c r="F238" s="5"/>
      <c r="G238" s="5"/>
      <c r="H238" s="5"/>
      <c r="I238" s="5"/>
      <c r="J238" s="5"/>
      <c r="K238" s="5"/>
      <c r="L238" s="5"/>
      <c r="M238" s="5"/>
    </row>
    <row r="239" spans="1:13" x14ac:dyDescent="0.2">
      <c r="A239" s="1"/>
      <c r="D239" s="5"/>
      <c r="E239" s="5"/>
      <c r="F239" s="5"/>
      <c r="G239" s="5"/>
      <c r="H239" s="5"/>
      <c r="I239" s="5"/>
      <c r="J239" s="5"/>
      <c r="K239" s="5"/>
      <c r="L239" s="5"/>
      <c r="M239" s="5"/>
    </row>
    <row r="240" spans="1:13" x14ac:dyDescent="0.2">
      <c r="A240" s="1"/>
      <c r="D240" s="5"/>
      <c r="E240" s="5"/>
      <c r="F240" s="5"/>
      <c r="G240" s="5"/>
      <c r="H240" s="5"/>
      <c r="I240" s="5"/>
      <c r="J240" s="5"/>
      <c r="K240" s="5"/>
      <c r="L240" s="5"/>
      <c r="M240" s="5"/>
    </row>
    <row r="241" spans="1:13" x14ac:dyDescent="0.2">
      <c r="A241" s="1"/>
      <c r="D241" s="5"/>
      <c r="E241" s="5"/>
      <c r="F241" s="5"/>
      <c r="G241" s="5"/>
      <c r="H241" s="5"/>
      <c r="I241" s="5"/>
      <c r="J241" s="5"/>
      <c r="K241" s="5"/>
      <c r="L241" s="5"/>
      <c r="M241" s="5"/>
    </row>
    <row r="242" spans="1:13" x14ac:dyDescent="0.2">
      <c r="A242" s="1"/>
      <c r="D242" s="5"/>
      <c r="E242" s="5"/>
      <c r="F242" s="5"/>
      <c r="G242" s="5"/>
      <c r="H242" s="5"/>
      <c r="I242" s="5"/>
      <c r="J242" s="5"/>
      <c r="K242" s="5"/>
      <c r="L242" s="5"/>
      <c r="M242" s="5"/>
    </row>
    <row r="243" spans="1:13" x14ac:dyDescent="0.2">
      <c r="A243" s="1"/>
      <c r="D243" s="5"/>
      <c r="E243" s="5"/>
      <c r="F243" s="5"/>
      <c r="G243" s="5"/>
      <c r="H243" s="5"/>
      <c r="I243" s="5"/>
      <c r="J243" s="5"/>
      <c r="K243" s="5"/>
      <c r="L243" s="5"/>
      <c r="M243" s="5"/>
    </row>
    <row r="244" spans="1:13" x14ac:dyDescent="0.2">
      <c r="A244" s="1"/>
      <c r="D244" s="5"/>
      <c r="E244" s="5"/>
      <c r="F244" s="5"/>
      <c r="G244" s="5"/>
      <c r="H244" s="5"/>
      <c r="I244" s="5"/>
      <c r="J244" s="5"/>
      <c r="K244" s="5"/>
      <c r="L244" s="5"/>
      <c r="M244" s="5"/>
    </row>
    <row r="245" spans="1:13" x14ac:dyDescent="0.2">
      <c r="A245" s="1"/>
      <c r="D245" s="5"/>
      <c r="E245" s="5"/>
      <c r="F245" s="5"/>
      <c r="G245" s="5"/>
      <c r="H245" s="5"/>
      <c r="I245" s="5"/>
      <c r="J245" s="5"/>
      <c r="K245" s="5"/>
      <c r="L245" s="5"/>
      <c r="M245" s="5"/>
    </row>
    <row r="246" spans="1:13" x14ac:dyDescent="0.2">
      <c r="A246" s="1"/>
      <c r="D246" s="5"/>
      <c r="E246" s="5"/>
      <c r="F246" s="5"/>
      <c r="G246" s="5"/>
      <c r="H246" s="5"/>
      <c r="I246" s="5"/>
      <c r="J246" s="5"/>
      <c r="K246" s="5"/>
      <c r="L246" s="5"/>
      <c r="M246" s="5"/>
    </row>
    <row r="247" spans="1:13" x14ac:dyDescent="0.2">
      <c r="A247" s="1"/>
      <c r="D247" s="5"/>
      <c r="E247" s="5"/>
      <c r="F247" s="5"/>
      <c r="G247" s="5"/>
      <c r="H247" s="5"/>
      <c r="I247" s="5"/>
      <c r="J247" s="5"/>
      <c r="K247" s="5"/>
      <c r="L247" s="5"/>
      <c r="M247" s="5"/>
    </row>
    <row r="248" spans="1:13" x14ac:dyDescent="0.2">
      <c r="A248" s="1"/>
      <c r="D248" s="5"/>
      <c r="E248" s="5"/>
      <c r="F248" s="5"/>
      <c r="G248" s="5"/>
      <c r="H248" s="5"/>
      <c r="I248" s="5"/>
      <c r="J248" s="5"/>
      <c r="K248" s="5"/>
      <c r="L248" s="5"/>
      <c r="M248" s="5"/>
    </row>
    <row r="249" spans="1:13" x14ac:dyDescent="0.2">
      <c r="A249" s="1"/>
      <c r="D249" s="5"/>
      <c r="E249" s="5"/>
      <c r="F249" s="5"/>
      <c r="G249" s="5"/>
      <c r="H249" s="5"/>
      <c r="I249" s="5"/>
      <c r="J249" s="5"/>
      <c r="K249" s="5"/>
      <c r="L249" s="5"/>
      <c r="M249" s="5"/>
    </row>
    <row r="250" spans="1:13" x14ac:dyDescent="0.2">
      <c r="A250" s="1"/>
      <c r="D250" s="5"/>
      <c r="E250" s="5"/>
      <c r="F250" s="5"/>
      <c r="G250" s="5"/>
      <c r="H250" s="5"/>
      <c r="I250" s="5"/>
      <c r="J250" s="5"/>
      <c r="K250" s="5"/>
      <c r="L250" s="5"/>
      <c r="M250" s="5"/>
    </row>
    <row r="251" spans="1:13" x14ac:dyDescent="0.2">
      <c r="A251" s="1"/>
      <c r="D251" s="5"/>
      <c r="E251" s="5"/>
      <c r="F251" s="5"/>
      <c r="G251" s="5"/>
      <c r="H251" s="5"/>
      <c r="I251" s="5"/>
      <c r="J251" s="5"/>
      <c r="K251" s="5"/>
      <c r="L251" s="5"/>
      <c r="M251" s="5"/>
    </row>
    <row r="252" spans="1:13" x14ac:dyDescent="0.2">
      <c r="A252" s="1"/>
      <c r="D252" s="5"/>
      <c r="E252" s="5"/>
      <c r="F252" s="5"/>
      <c r="G252" s="5"/>
      <c r="H252" s="5"/>
      <c r="I252" s="5"/>
      <c r="J252" s="5"/>
      <c r="K252" s="5"/>
      <c r="L252" s="5"/>
      <c r="M252" s="5"/>
    </row>
    <row r="253" spans="1:13" x14ac:dyDescent="0.2">
      <c r="A253" s="1"/>
      <c r="D253" s="5"/>
      <c r="E253" s="5"/>
      <c r="F253" s="5"/>
      <c r="G253" s="5"/>
      <c r="H253" s="5"/>
      <c r="I253" s="5"/>
      <c r="J253" s="5"/>
      <c r="K253" s="5"/>
      <c r="L253" s="5"/>
      <c r="M253" s="5"/>
    </row>
    <row r="254" spans="1:13" x14ac:dyDescent="0.2">
      <c r="A254" s="1"/>
      <c r="D254" s="5"/>
      <c r="E254" s="5"/>
      <c r="F254" s="5"/>
      <c r="G254" s="5"/>
      <c r="H254" s="5"/>
      <c r="I254" s="5"/>
      <c r="J254" s="5"/>
      <c r="K254" s="5"/>
      <c r="L254" s="5"/>
      <c r="M254" s="5"/>
    </row>
    <row r="255" spans="1:13" x14ac:dyDescent="0.2">
      <c r="A255" s="1"/>
      <c r="D255" s="5"/>
      <c r="E255" s="5"/>
      <c r="F255" s="5"/>
      <c r="G255" s="5"/>
      <c r="H255" s="5"/>
      <c r="I255" s="5"/>
      <c r="J255" s="5"/>
      <c r="K255" s="5"/>
      <c r="L255" s="5"/>
      <c r="M255" s="5"/>
    </row>
    <row r="256" spans="1:13" x14ac:dyDescent="0.2">
      <c r="A256" s="1"/>
      <c r="D256" s="5"/>
      <c r="E256" s="5"/>
      <c r="F256" s="5"/>
      <c r="G256" s="5"/>
      <c r="H256" s="5"/>
      <c r="I256" s="5"/>
      <c r="J256" s="5"/>
      <c r="K256" s="5"/>
      <c r="L256" s="5"/>
      <c r="M256" s="5"/>
    </row>
    <row r="257" spans="1:13" x14ac:dyDescent="0.2">
      <c r="A257" s="1"/>
      <c r="D257" s="5"/>
      <c r="E257" s="5"/>
      <c r="F257" s="5"/>
      <c r="G257" s="5"/>
      <c r="H257" s="5"/>
      <c r="I257" s="5"/>
      <c r="J257" s="5"/>
      <c r="K257" s="5"/>
      <c r="L257" s="5"/>
      <c r="M257" s="5"/>
    </row>
    <row r="258" spans="1:13" x14ac:dyDescent="0.2">
      <c r="A258" s="1"/>
      <c r="D258" s="5"/>
      <c r="E258" s="5"/>
      <c r="F258" s="5"/>
      <c r="G258" s="5"/>
      <c r="H258" s="5"/>
      <c r="I258" s="5"/>
      <c r="J258" s="5"/>
      <c r="K258" s="5"/>
      <c r="L258" s="5"/>
      <c r="M258" s="5"/>
    </row>
    <row r="259" spans="1:13" x14ac:dyDescent="0.2">
      <c r="A259" s="1"/>
      <c r="D259" s="5"/>
      <c r="E259" s="5"/>
      <c r="F259" s="5"/>
      <c r="G259" s="5"/>
      <c r="H259" s="5"/>
      <c r="I259" s="5"/>
      <c r="J259" s="5"/>
      <c r="K259" s="5"/>
      <c r="L259" s="5"/>
      <c r="M259" s="5"/>
    </row>
    <row r="260" spans="1:13" x14ac:dyDescent="0.2">
      <c r="A260" s="1"/>
      <c r="D260" s="5"/>
      <c r="E260" s="5"/>
      <c r="F260" s="5"/>
      <c r="G260" s="5"/>
      <c r="H260" s="5"/>
      <c r="I260" s="5"/>
      <c r="J260" s="5"/>
      <c r="K260" s="5"/>
      <c r="L260" s="5"/>
      <c r="M260" s="5"/>
    </row>
    <row r="261" spans="1:13" x14ac:dyDescent="0.2">
      <c r="A261" s="1"/>
      <c r="D261" s="5"/>
      <c r="E261" s="5"/>
      <c r="F261" s="5"/>
      <c r="G261" s="5"/>
      <c r="H261" s="5"/>
      <c r="I261" s="5"/>
      <c r="J261" s="5"/>
      <c r="K261" s="5"/>
      <c r="L261" s="5"/>
      <c r="M261" s="5"/>
    </row>
    <row r="262" spans="1:13" x14ac:dyDescent="0.2">
      <c r="A262" s="1"/>
      <c r="D262" s="5"/>
      <c r="E262" s="5"/>
      <c r="F262" s="5"/>
      <c r="G262" s="5"/>
      <c r="H262" s="5"/>
      <c r="I262" s="5"/>
      <c r="J262" s="5"/>
      <c r="K262" s="5"/>
      <c r="L262" s="5"/>
      <c r="M262" s="5"/>
    </row>
    <row r="263" spans="1:13" x14ac:dyDescent="0.2">
      <c r="A263" s="1"/>
      <c r="D263" s="5"/>
      <c r="E263" s="5"/>
      <c r="F263" s="5"/>
      <c r="G263" s="5"/>
      <c r="H263" s="5"/>
      <c r="I263" s="5"/>
      <c r="J263" s="5"/>
      <c r="K263" s="5"/>
      <c r="L263" s="5"/>
      <c r="M263" s="5"/>
    </row>
    <row r="264" spans="1:13" x14ac:dyDescent="0.2">
      <c r="A264" s="1"/>
      <c r="D264" s="5"/>
      <c r="E264" s="5"/>
      <c r="F264" s="5"/>
      <c r="G264" s="5"/>
      <c r="H264" s="5"/>
      <c r="I264" s="5"/>
      <c r="J264" s="5"/>
      <c r="K264" s="5"/>
      <c r="L264" s="5"/>
      <c r="M264" s="5"/>
    </row>
    <row r="265" spans="1:13" x14ac:dyDescent="0.2">
      <c r="A265" s="1"/>
      <c r="D265" s="5"/>
      <c r="E265" s="5"/>
      <c r="F265" s="5"/>
      <c r="G265" s="5"/>
      <c r="H265" s="5"/>
      <c r="I265" s="5"/>
      <c r="J265" s="5"/>
      <c r="K265" s="5"/>
      <c r="L265" s="5"/>
      <c r="M265" s="5"/>
    </row>
    <row r="266" spans="1:13" x14ac:dyDescent="0.2">
      <c r="A266" s="1"/>
      <c r="D266" s="5"/>
      <c r="E266" s="5"/>
      <c r="F266" s="5"/>
      <c r="G266" s="5"/>
      <c r="H266" s="5"/>
      <c r="I266" s="5"/>
      <c r="J266" s="5"/>
      <c r="K266" s="5"/>
      <c r="L266" s="5"/>
      <c r="M266" s="5"/>
    </row>
    <row r="267" spans="1:13" x14ac:dyDescent="0.2">
      <c r="A267" s="1"/>
      <c r="D267" s="5"/>
      <c r="E267" s="5"/>
      <c r="F267" s="5"/>
      <c r="G267" s="5"/>
      <c r="H267" s="5"/>
      <c r="I267" s="5"/>
      <c r="J267" s="5"/>
      <c r="K267" s="5"/>
      <c r="L267" s="5"/>
      <c r="M267" s="5"/>
    </row>
    <row r="268" spans="1:13" x14ac:dyDescent="0.2">
      <c r="A268" s="1"/>
      <c r="D268" s="5"/>
      <c r="E268" s="5"/>
      <c r="F268" s="5"/>
      <c r="G268" s="5"/>
      <c r="H268" s="5"/>
      <c r="I268" s="5"/>
      <c r="J268" s="5"/>
      <c r="K268" s="5"/>
      <c r="L268" s="5"/>
      <c r="M268" s="5"/>
    </row>
    <row r="269" spans="1:13" x14ac:dyDescent="0.2">
      <c r="A269" s="1"/>
      <c r="D269" s="5"/>
      <c r="E269" s="5"/>
      <c r="F269" s="5"/>
      <c r="G269" s="5"/>
      <c r="H269" s="5"/>
      <c r="I269" s="5"/>
      <c r="J269" s="5"/>
      <c r="K269" s="5"/>
      <c r="L269" s="5"/>
      <c r="M269" s="5"/>
    </row>
    <row r="270" spans="1:13" x14ac:dyDescent="0.2">
      <c r="A270" s="1"/>
      <c r="D270" s="5"/>
      <c r="E270" s="5"/>
      <c r="F270" s="5"/>
      <c r="G270" s="5"/>
      <c r="H270" s="5"/>
      <c r="I270" s="5"/>
      <c r="J270" s="5"/>
      <c r="K270" s="5"/>
      <c r="L270" s="5"/>
      <c r="M270" s="5"/>
    </row>
    <row r="271" spans="1:13" x14ac:dyDescent="0.2">
      <c r="A271" s="1"/>
      <c r="D271" s="5"/>
      <c r="E271" s="5"/>
      <c r="F271" s="5"/>
      <c r="G271" s="5"/>
      <c r="H271" s="5"/>
      <c r="I271" s="5"/>
      <c r="J271" s="5"/>
      <c r="K271" s="5"/>
      <c r="L271" s="5"/>
      <c r="M271" s="5"/>
    </row>
    <row r="272" spans="1:13" x14ac:dyDescent="0.2">
      <c r="A272" s="1"/>
      <c r="D272" s="5"/>
      <c r="E272" s="5"/>
      <c r="F272" s="5"/>
      <c r="G272" s="5"/>
      <c r="H272" s="5"/>
      <c r="I272" s="5"/>
      <c r="J272" s="5"/>
      <c r="K272" s="5"/>
      <c r="L272" s="5"/>
      <c r="M272" s="5"/>
    </row>
    <row r="273" spans="1:13" x14ac:dyDescent="0.2">
      <c r="A273" s="1"/>
      <c r="D273" s="5"/>
      <c r="E273" s="5"/>
      <c r="F273" s="5"/>
      <c r="G273" s="5"/>
      <c r="H273" s="5"/>
      <c r="I273" s="5"/>
      <c r="J273" s="5"/>
      <c r="K273" s="5"/>
      <c r="L273" s="5"/>
      <c r="M273" s="5"/>
    </row>
    <row r="274" spans="1:13" x14ac:dyDescent="0.2">
      <c r="A274" s="1"/>
      <c r="D274" s="5"/>
      <c r="E274" s="5"/>
      <c r="F274" s="5"/>
      <c r="G274" s="5"/>
      <c r="H274" s="5"/>
      <c r="I274" s="5"/>
      <c r="J274" s="5"/>
      <c r="K274" s="5"/>
      <c r="L274" s="5"/>
      <c r="M274" s="5"/>
    </row>
    <row r="275" spans="1:13" x14ac:dyDescent="0.2">
      <c r="A275" s="1"/>
      <c r="D275" s="5"/>
      <c r="E275" s="5"/>
      <c r="F275" s="5"/>
      <c r="G275" s="5"/>
      <c r="H275" s="5"/>
      <c r="I275" s="5"/>
      <c r="J275" s="5"/>
      <c r="K275" s="5"/>
      <c r="L275" s="5"/>
      <c r="M275" s="5"/>
    </row>
  </sheetData>
  <mergeCells count="2">
    <mergeCell ref="A6:A7"/>
    <mergeCell ref="B6:N6"/>
  </mergeCells>
  <printOptions horizontalCentered="1"/>
  <pageMargins left="0" right="0" top="0.59055118110236227" bottom="0.62992125984251968" header="0" footer="0"/>
  <pageSetup paperSize="9" scale="45" fitToHeight="3" orientation="landscape" r:id="rId1"/>
  <headerFooter alignWithMargins="0">
    <oddHeader>&amp;R&amp;G</oddHeader>
    <oddFooter>&amp;C&amp;"Arial,Normal"&amp;9Subsecretaría de Coordinación Económica y Estadística
MINISTERIO DE HACIENDA Y FINANZAS&amp;R&amp;P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44AEAC"/>
  </sheetPr>
  <dimension ref="A1:O275"/>
  <sheetViews>
    <sheetView showGridLines="0" zoomScale="80" zoomScaleNormal="80" workbookViewId="0"/>
  </sheetViews>
  <sheetFormatPr baseColWidth="10" defaultRowHeight="14.25" x14ac:dyDescent="0.2"/>
  <cols>
    <col min="1" max="1" width="41.83203125" style="11" customWidth="1"/>
    <col min="2" max="2" width="22.33203125" style="1" customWidth="1"/>
    <col min="3" max="3" width="22.33203125" style="1" hidden="1" customWidth="1"/>
    <col min="4" max="10" width="22.33203125" style="1" customWidth="1"/>
    <col min="11" max="12" width="22.33203125" style="1" hidden="1" customWidth="1"/>
    <col min="13" max="13" width="22.33203125" style="1" customWidth="1"/>
    <col min="14" max="14" width="23.83203125" style="1" customWidth="1"/>
    <col min="15" max="15" width="12" style="1" customWidth="1"/>
    <col min="16" max="16384" width="12" style="1"/>
  </cols>
  <sheetData>
    <row r="1" spans="1:15" ht="11.25" customHeight="1" x14ac:dyDescent="0.2">
      <c r="A1" s="1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x14ac:dyDescent="0.2">
      <c r="A2" s="1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 ht="17.25" customHeight="1" x14ac:dyDescent="0.25">
      <c r="A3" s="2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5" ht="17.25" customHeight="1" x14ac:dyDescent="0.25">
      <c r="A4" s="21" t="s">
        <v>161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5" ht="12.75" customHeight="1" x14ac:dyDescent="0.25">
      <c r="A5" s="1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5" t="s">
        <v>1</v>
      </c>
    </row>
    <row r="6" spans="1:15" ht="18.75" customHeight="1" x14ac:dyDescent="0.2">
      <c r="A6" s="26" t="s">
        <v>2</v>
      </c>
      <c r="B6" s="27" t="s">
        <v>162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5" ht="60" customHeight="1" x14ac:dyDescent="0.2">
      <c r="A7" s="26"/>
      <c r="B7" s="19" t="s">
        <v>139</v>
      </c>
      <c r="C7" s="19" t="s">
        <v>175</v>
      </c>
      <c r="D7" s="19" t="s">
        <v>143</v>
      </c>
      <c r="E7" s="19" t="s">
        <v>141</v>
      </c>
      <c r="F7" s="25" t="s">
        <v>150</v>
      </c>
      <c r="G7" s="19" t="s">
        <v>144</v>
      </c>
      <c r="H7" s="19" t="s">
        <v>146</v>
      </c>
      <c r="I7" s="19" t="s">
        <v>145</v>
      </c>
      <c r="J7" s="19" t="s">
        <v>147</v>
      </c>
      <c r="K7" s="19" t="s">
        <v>148</v>
      </c>
      <c r="L7" s="19" t="s">
        <v>149</v>
      </c>
      <c r="M7" s="19" t="s">
        <v>142</v>
      </c>
      <c r="N7" s="20" t="s">
        <v>140</v>
      </c>
    </row>
    <row r="8" spans="1:15" ht="18" customHeight="1" x14ac:dyDescent="0.2">
      <c r="A8" s="17" t="s">
        <v>3</v>
      </c>
      <c r="B8" s="16">
        <v>291710751.25</v>
      </c>
      <c r="C8" s="16">
        <v>0</v>
      </c>
      <c r="D8" s="16">
        <v>6059177.3292202614</v>
      </c>
      <c r="E8" s="16">
        <v>2512627.17</v>
      </c>
      <c r="F8" s="16">
        <v>882714.15</v>
      </c>
      <c r="G8" s="16">
        <v>414788.77</v>
      </c>
      <c r="H8" s="16">
        <v>14176134.810000001</v>
      </c>
      <c r="I8" s="16">
        <v>1976396.88</v>
      </c>
      <c r="J8" s="16">
        <v>21907016.000000007</v>
      </c>
      <c r="K8" s="16">
        <v>0</v>
      </c>
      <c r="L8" s="16">
        <v>0</v>
      </c>
      <c r="M8" s="16">
        <v>136.76</v>
      </c>
      <c r="N8" s="18">
        <f t="shared" ref="N8:N39" si="0">SUM(B8:M8)</f>
        <v>339639743.1192202</v>
      </c>
      <c r="O8" s="4"/>
    </row>
    <row r="9" spans="1:15" ht="18" customHeight="1" x14ac:dyDescent="0.2">
      <c r="A9" s="17" t="s">
        <v>4</v>
      </c>
      <c r="B9" s="16">
        <v>153924113.78</v>
      </c>
      <c r="C9" s="16">
        <v>0</v>
      </c>
      <c r="D9" s="16">
        <v>4435642.5679021645</v>
      </c>
      <c r="E9" s="16">
        <v>1525274.31</v>
      </c>
      <c r="F9" s="16">
        <v>618448.17000000004</v>
      </c>
      <c r="G9" s="16">
        <v>293015.92</v>
      </c>
      <c r="H9" s="16">
        <v>7480180.21</v>
      </c>
      <c r="I9" s="16">
        <v>1384705.39</v>
      </c>
      <c r="J9" s="16">
        <v>16613210.199999997</v>
      </c>
      <c r="K9" s="16">
        <v>0</v>
      </c>
      <c r="L9" s="16">
        <v>0</v>
      </c>
      <c r="M9" s="16">
        <v>95.81</v>
      </c>
      <c r="N9" s="18">
        <f t="shared" si="0"/>
        <v>186274686.35790214</v>
      </c>
      <c r="O9" s="4"/>
    </row>
    <row r="10" spans="1:15" ht="18" customHeight="1" x14ac:dyDescent="0.2">
      <c r="A10" s="17" t="s">
        <v>5</v>
      </c>
      <c r="B10" s="16">
        <v>163356676.98000002</v>
      </c>
      <c r="C10" s="16">
        <v>0</v>
      </c>
      <c r="D10" s="16">
        <v>1853891.4009389712</v>
      </c>
      <c r="E10" s="16">
        <v>1161457.3600000001</v>
      </c>
      <c r="F10" s="16">
        <v>432036.49</v>
      </c>
      <c r="G10" s="16">
        <v>258767.31</v>
      </c>
      <c r="H10" s="16">
        <v>7938570.2000000002</v>
      </c>
      <c r="I10" s="16">
        <v>967329.65</v>
      </c>
      <c r="J10" s="16">
        <v>9818852.3999999985</v>
      </c>
      <c r="K10" s="16">
        <v>0</v>
      </c>
      <c r="L10" s="16">
        <v>0</v>
      </c>
      <c r="M10" s="16">
        <v>66.92</v>
      </c>
      <c r="N10" s="18">
        <f t="shared" si="0"/>
        <v>185787648.71093899</v>
      </c>
      <c r="O10" s="4"/>
    </row>
    <row r="11" spans="1:15" ht="18" customHeight="1" x14ac:dyDescent="0.2">
      <c r="A11" s="17" t="s">
        <v>6</v>
      </c>
      <c r="B11" s="16">
        <v>1441065891.8599997</v>
      </c>
      <c r="C11" s="16">
        <v>0</v>
      </c>
      <c r="D11" s="16">
        <v>9374873.9081676807</v>
      </c>
      <c r="E11" s="16">
        <v>10446011.629999999</v>
      </c>
      <c r="F11" s="16">
        <v>46372647.829999998</v>
      </c>
      <c r="G11" s="16">
        <v>23064814.684681877</v>
      </c>
      <c r="H11" s="16">
        <v>70030824.239999995</v>
      </c>
      <c r="I11" s="16">
        <v>103828352.98999999</v>
      </c>
      <c r="J11" s="16">
        <v>184733310.40000001</v>
      </c>
      <c r="K11" s="16">
        <v>0</v>
      </c>
      <c r="L11" s="16">
        <v>0</v>
      </c>
      <c r="M11" s="16">
        <v>7185.83</v>
      </c>
      <c r="N11" s="18">
        <f t="shared" si="0"/>
        <v>1888923913.3728492</v>
      </c>
      <c r="O11" s="4"/>
    </row>
    <row r="12" spans="1:15" ht="18" customHeight="1" x14ac:dyDescent="0.2">
      <c r="A12" s="17" t="s">
        <v>7</v>
      </c>
      <c r="B12" s="16">
        <v>185533949.90000001</v>
      </c>
      <c r="C12" s="16">
        <v>0</v>
      </c>
      <c r="D12" s="16">
        <v>3100386.76993219</v>
      </c>
      <c r="E12" s="16">
        <v>1939273.14</v>
      </c>
      <c r="F12" s="16">
        <v>1585595.85</v>
      </c>
      <c r="G12" s="16">
        <v>707804.69</v>
      </c>
      <c r="H12" s="16">
        <v>9016309.0500000007</v>
      </c>
      <c r="I12" s="16">
        <v>3550148.93</v>
      </c>
      <c r="J12" s="16">
        <v>19918601.800000001</v>
      </c>
      <c r="K12" s="16">
        <v>0</v>
      </c>
      <c r="L12" s="16">
        <v>0</v>
      </c>
      <c r="M12" s="16">
        <v>245.68</v>
      </c>
      <c r="N12" s="18">
        <f t="shared" si="0"/>
        <v>225352315.8099322</v>
      </c>
      <c r="O12" s="4"/>
    </row>
    <row r="13" spans="1:15" ht="18" customHeight="1" x14ac:dyDescent="0.2">
      <c r="A13" s="17" t="s">
        <v>8</v>
      </c>
      <c r="B13" s="16">
        <v>847862471.75999999</v>
      </c>
      <c r="C13" s="16">
        <v>0</v>
      </c>
      <c r="D13" s="16">
        <v>8335257.9337809309</v>
      </c>
      <c r="E13" s="16">
        <v>6344585.3999999994</v>
      </c>
      <c r="F13" s="16">
        <v>22550331.109999999</v>
      </c>
      <c r="G13" s="16">
        <v>0</v>
      </c>
      <c r="H13" s="16">
        <v>41203187.219999999</v>
      </c>
      <c r="I13" s="16">
        <v>50490188.68</v>
      </c>
      <c r="J13" s="16">
        <v>137362576.59999999</v>
      </c>
      <c r="K13" s="16">
        <v>0</v>
      </c>
      <c r="L13" s="16">
        <v>0</v>
      </c>
      <c r="M13" s="16">
        <v>3494.3500000000004</v>
      </c>
      <c r="N13" s="18">
        <f t="shared" si="0"/>
        <v>1114152093.0537808</v>
      </c>
      <c r="O13" s="4"/>
    </row>
    <row r="14" spans="1:15" ht="18" customHeight="1" x14ac:dyDescent="0.2">
      <c r="A14" s="17" t="s">
        <v>9</v>
      </c>
      <c r="B14" s="16">
        <v>284468370.07999998</v>
      </c>
      <c r="C14" s="16">
        <v>0</v>
      </c>
      <c r="D14" s="16">
        <v>7676824.712969345</v>
      </c>
      <c r="E14" s="16">
        <v>2868464.4100000006</v>
      </c>
      <c r="F14" s="16">
        <v>1026360.8</v>
      </c>
      <c r="G14" s="16">
        <v>494702.21</v>
      </c>
      <c r="H14" s="16">
        <v>13824180.1</v>
      </c>
      <c r="I14" s="16">
        <v>2298021.7200000002</v>
      </c>
      <c r="J14" s="16">
        <v>29488371.800000001</v>
      </c>
      <c r="K14" s="16">
        <v>0</v>
      </c>
      <c r="L14" s="16">
        <v>0</v>
      </c>
      <c r="M14" s="16">
        <v>159.01999999999998</v>
      </c>
      <c r="N14" s="18">
        <f t="shared" si="0"/>
        <v>342145454.85296941</v>
      </c>
      <c r="O14" s="4"/>
    </row>
    <row r="15" spans="1:15" ht="18" customHeight="1" x14ac:dyDescent="0.2">
      <c r="A15" s="17" t="s">
        <v>10</v>
      </c>
      <c r="B15" s="16">
        <v>483734627.22000003</v>
      </c>
      <c r="C15" s="16">
        <v>0</v>
      </c>
      <c r="D15" s="16">
        <v>9708619.9276022892</v>
      </c>
      <c r="E15" s="16">
        <v>4676929.59</v>
      </c>
      <c r="F15" s="16">
        <v>3823632.6</v>
      </c>
      <c r="G15" s="16">
        <v>1590657.86</v>
      </c>
      <c r="H15" s="16">
        <v>23507831.84</v>
      </c>
      <c r="I15" s="16">
        <v>8561112.9600000009</v>
      </c>
      <c r="J15" s="16">
        <v>47049112.399999999</v>
      </c>
      <c r="K15" s="16">
        <v>0</v>
      </c>
      <c r="L15" s="16">
        <v>0</v>
      </c>
      <c r="M15" s="16">
        <v>592.49</v>
      </c>
      <c r="N15" s="18">
        <f t="shared" si="0"/>
        <v>582653116.88760233</v>
      </c>
      <c r="O15" s="4"/>
    </row>
    <row r="16" spans="1:15" ht="18" customHeight="1" x14ac:dyDescent="0.2">
      <c r="A16" s="17" t="s">
        <v>11</v>
      </c>
      <c r="B16" s="16">
        <v>895381360.40999997</v>
      </c>
      <c r="C16" s="16">
        <v>0</v>
      </c>
      <c r="D16" s="16">
        <v>16660703.647832923</v>
      </c>
      <c r="E16" s="16">
        <v>6928193.0999999996</v>
      </c>
      <c r="F16" s="16">
        <v>14260493.85</v>
      </c>
      <c r="G16" s="16">
        <v>7344425.0499999998</v>
      </c>
      <c r="H16" s="16">
        <v>43512441.060000002</v>
      </c>
      <c r="I16" s="16">
        <v>31929244.039999999</v>
      </c>
      <c r="J16" s="16">
        <v>116876055.39999995</v>
      </c>
      <c r="K16" s="16">
        <v>0</v>
      </c>
      <c r="L16" s="16">
        <v>0</v>
      </c>
      <c r="M16" s="16">
        <v>2209.7700000000004</v>
      </c>
      <c r="N16" s="18">
        <f t="shared" si="0"/>
        <v>1132895126.3278327</v>
      </c>
      <c r="O16" s="4"/>
    </row>
    <row r="17" spans="1:15" ht="15" x14ac:dyDescent="0.2">
      <c r="A17" s="17" t="s">
        <v>12</v>
      </c>
      <c r="B17" s="16">
        <v>326001208.97000003</v>
      </c>
      <c r="C17" s="16">
        <v>0</v>
      </c>
      <c r="D17" s="16">
        <v>9442600.6165747549</v>
      </c>
      <c r="E17" s="16">
        <v>3112612</v>
      </c>
      <c r="F17" s="16">
        <v>2928856.52</v>
      </c>
      <c r="G17" s="16">
        <v>1065512.44</v>
      </c>
      <c r="H17" s="16">
        <v>15842532.6</v>
      </c>
      <c r="I17" s="16">
        <v>6557709.4100000001</v>
      </c>
      <c r="J17" s="16">
        <v>31680061.800000001</v>
      </c>
      <c r="K17" s="16">
        <v>0</v>
      </c>
      <c r="L17" s="16">
        <v>0</v>
      </c>
      <c r="M17" s="16">
        <v>453.82999999999993</v>
      </c>
      <c r="N17" s="18">
        <f t="shared" si="0"/>
        <v>396631548.18657482</v>
      </c>
      <c r="O17" s="4"/>
    </row>
    <row r="18" spans="1:15" ht="15" x14ac:dyDescent="0.2">
      <c r="A18" s="17" t="s">
        <v>13</v>
      </c>
      <c r="B18" s="16">
        <v>181738082.20999998</v>
      </c>
      <c r="C18" s="16">
        <v>0</v>
      </c>
      <c r="D18" s="16">
        <v>3203290.1597124729</v>
      </c>
      <c r="E18" s="16">
        <v>1894089.75</v>
      </c>
      <c r="F18" s="16">
        <v>1973770.77</v>
      </c>
      <c r="G18" s="16">
        <v>799134.33</v>
      </c>
      <c r="H18" s="16">
        <v>8831842.9900000002</v>
      </c>
      <c r="I18" s="16">
        <v>4419272.53</v>
      </c>
      <c r="J18" s="16">
        <v>25827943.599999998</v>
      </c>
      <c r="K18" s="16">
        <v>0</v>
      </c>
      <c r="L18" s="16">
        <v>0</v>
      </c>
      <c r="M18" s="16">
        <v>305.83999999999997</v>
      </c>
      <c r="N18" s="18">
        <f t="shared" si="0"/>
        <v>228687732.17971247</v>
      </c>
      <c r="O18" s="4"/>
    </row>
    <row r="19" spans="1:15" ht="15" x14ac:dyDescent="0.2">
      <c r="A19" s="17" t="s">
        <v>14</v>
      </c>
      <c r="B19" s="16">
        <v>317616708.35000002</v>
      </c>
      <c r="C19" s="16">
        <v>0</v>
      </c>
      <c r="D19" s="16">
        <v>6138569.0654711779</v>
      </c>
      <c r="E19" s="16">
        <v>3186526.7099999995</v>
      </c>
      <c r="F19" s="16">
        <v>797184.08</v>
      </c>
      <c r="G19" s="16">
        <v>494702.21</v>
      </c>
      <c r="H19" s="16">
        <v>15435074.83</v>
      </c>
      <c r="I19" s="16">
        <v>1784895.07</v>
      </c>
      <c r="J19" s="16">
        <v>22471176.199999999</v>
      </c>
      <c r="K19" s="16">
        <v>0</v>
      </c>
      <c r="L19" s="16">
        <v>0</v>
      </c>
      <c r="M19" s="16">
        <v>123.52</v>
      </c>
      <c r="N19" s="18">
        <f t="shared" si="0"/>
        <v>367924960.03547108</v>
      </c>
      <c r="O19" s="4"/>
    </row>
    <row r="20" spans="1:15" ht="15" x14ac:dyDescent="0.2">
      <c r="A20" s="17" t="s">
        <v>15</v>
      </c>
      <c r="B20" s="16">
        <v>1116200083.9100001</v>
      </c>
      <c r="C20" s="16">
        <v>0</v>
      </c>
      <c r="D20" s="16">
        <v>6014644.6977112601</v>
      </c>
      <c r="E20" s="16">
        <v>8464586.4699999988</v>
      </c>
      <c r="F20" s="16">
        <v>25444098.370000001</v>
      </c>
      <c r="G20" s="16">
        <v>11935361.413157964</v>
      </c>
      <c r="H20" s="16">
        <v>54243468.210000001</v>
      </c>
      <c r="I20" s="16">
        <v>56969333.240000002</v>
      </c>
      <c r="J20" s="16">
        <v>127780484.79999997</v>
      </c>
      <c r="K20" s="16">
        <v>0</v>
      </c>
      <c r="L20" s="16">
        <v>0</v>
      </c>
      <c r="M20" s="16">
        <v>3942.7700000000004</v>
      </c>
      <c r="N20" s="18">
        <f t="shared" si="0"/>
        <v>1407056003.8808692</v>
      </c>
      <c r="O20" s="4"/>
    </row>
    <row r="21" spans="1:15" ht="15" x14ac:dyDescent="0.2">
      <c r="A21" s="17" t="s">
        <v>16</v>
      </c>
      <c r="B21" s="16">
        <v>483405428.06999999</v>
      </c>
      <c r="C21" s="16">
        <v>0</v>
      </c>
      <c r="D21" s="16">
        <v>2385505.5032636751</v>
      </c>
      <c r="E21" s="16">
        <v>4618084.93</v>
      </c>
      <c r="F21" s="16">
        <v>6765647.5999999996</v>
      </c>
      <c r="G21" s="16">
        <v>1619568.1955474738</v>
      </c>
      <c r="H21" s="16">
        <v>23491833.899999999</v>
      </c>
      <c r="I21" s="16">
        <v>15148284.18</v>
      </c>
      <c r="J21" s="16">
        <v>41893422.800000004</v>
      </c>
      <c r="K21" s="16">
        <v>0</v>
      </c>
      <c r="L21" s="16">
        <v>0</v>
      </c>
      <c r="M21" s="16">
        <v>1048.3800000000001</v>
      </c>
      <c r="N21" s="18">
        <f t="shared" si="0"/>
        <v>579328823.55881107</v>
      </c>
      <c r="O21" s="4"/>
    </row>
    <row r="22" spans="1:15" ht="15" x14ac:dyDescent="0.2">
      <c r="A22" s="17" t="s">
        <v>17</v>
      </c>
      <c r="B22" s="16">
        <v>360385723.61000001</v>
      </c>
      <c r="C22" s="16">
        <v>0</v>
      </c>
      <c r="D22" s="16">
        <v>6674919.4022889156</v>
      </c>
      <c r="E22" s="16">
        <v>3540723.83</v>
      </c>
      <c r="F22" s="16">
        <v>1610816.26</v>
      </c>
      <c r="G22" s="16">
        <v>833382.95</v>
      </c>
      <c r="H22" s="16">
        <v>17513501.23</v>
      </c>
      <c r="I22" s="16">
        <v>3606617.42</v>
      </c>
      <c r="J22" s="16">
        <v>31459660.600000009</v>
      </c>
      <c r="K22" s="16">
        <v>0</v>
      </c>
      <c r="L22" s="16">
        <v>0</v>
      </c>
      <c r="M22" s="16">
        <v>249.59</v>
      </c>
      <c r="N22" s="18">
        <f t="shared" si="0"/>
        <v>425625594.89228892</v>
      </c>
      <c r="O22" s="4"/>
    </row>
    <row r="23" spans="1:15" ht="15" x14ac:dyDescent="0.2">
      <c r="A23" s="17" t="s">
        <v>18</v>
      </c>
      <c r="B23" s="16">
        <v>366956269.77999991</v>
      </c>
      <c r="C23" s="16">
        <v>0</v>
      </c>
      <c r="D23" s="16">
        <v>4547006.9436676707</v>
      </c>
      <c r="E23" s="16">
        <v>3583551.0700000003</v>
      </c>
      <c r="F23" s="16">
        <v>1543927.36</v>
      </c>
      <c r="G23" s="16">
        <v>1008431.42</v>
      </c>
      <c r="H23" s="16">
        <v>17832807.079999998</v>
      </c>
      <c r="I23" s="16">
        <v>3456853.18</v>
      </c>
      <c r="J23" s="16">
        <v>25968705.20000001</v>
      </c>
      <c r="K23" s="16">
        <v>0</v>
      </c>
      <c r="L23" s="16">
        <v>0</v>
      </c>
      <c r="M23" s="16">
        <v>239.23</v>
      </c>
      <c r="N23" s="18">
        <f t="shared" si="0"/>
        <v>424897791.26366758</v>
      </c>
      <c r="O23" s="4"/>
    </row>
    <row r="24" spans="1:15" ht="15" x14ac:dyDescent="0.2">
      <c r="A24" s="17" t="s">
        <v>19</v>
      </c>
      <c r="B24" s="16">
        <v>112518923.5</v>
      </c>
      <c r="C24" s="16">
        <v>0</v>
      </c>
      <c r="D24" s="16">
        <v>3240217.6610883679</v>
      </c>
      <c r="E24" s="16">
        <v>1100185.76</v>
      </c>
      <c r="F24" s="16">
        <v>1605333.56</v>
      </c>
      <c r="G24" s="16">
        <v>337743.27967506542</v>
      </c>
      <c r="H24" s="16">
        <v>5468031</v>
      </c>
      <c r="I24" s="16">
        <v>3594341.66</v>
      </c>
      <c r="J24" s="16">
        <v>21973498.400000006</v>
      </c>
      <c r="K24" s="16">
        <v>0</v>
      </c>
      <c r="L24" s="16">
        <v>0</v>
      </c>
      <c r="M24" s="16">
        <v>248.73000000000002</v>
      </c>
      <c r="N24" s="18">
        <f t="shared" si="0"/>
        <v>149838523.55076343</v>
      </c>
      <c r="O24" s="4"/>
    </row>
    <row r="25" spans="1:15" ht="15" x14ac:dyDescent="0.2">
      <c r="A25" s="17" t="s">
        <v>20</v>
      </c>
      <c r="B25" s="16">
        <v>507544459.13</v>
      </c>
      <c r="C25" s="16">
        <v>0</v>
      </c>
      <c r="D25" s="16">
        <v>3295943.8201216655</v>
      </c>
      <c r="E25" s="16">
        <v>4941574.26</v>
      </c>
      <c r="F25" s="16">
        <v>7119829.7999999998</v>
      </c>
      <c r="G25" s="16">
        <v>2302267.96</v>
      </c>
      <c r="H25" s="16">
        <v>24664907.43</v>
      </c>
      <c r="I25" s="16">
        <v>15941298.08</v>
      </c>
      <c r="J25" s="16">
        <v>50796072.000000015</v>
      </c>
      <c r="K25" s="16">
        <v>0</v>
      </c>
      <c r="L25" s="16">
        <v>0</v>
      </c>
      <c r="M25" s="16">
        <v>1103.26</v>
      </c>
      <c r="N25" s="18">
        <f t="shared" si="0"/>
        <v>616607455.7401216</v>
      </c>
      <c r="O25" s="4"/>
    </row>
    <row r="26" spans="1:15" ht="15" x14ac:dyDescent="0.2">
      <c r="A26" s="17" t="s">
        <v>21</v>
      </c>
      <c r="B26" s="16">
        <v>181738082.20999998</v>
      </c>
      <c r="C26" s="16">
        <v>0</v>
      </c>
      <c r="D26" s="16">
        <v>3705658.1761458884</v>
      </c>
      <c r="E26" s="16">
        <v>1868936.5999999999</v>
      </c>
      <c r="F26" s="16">
        <v>3238080.61</v>
      </c>
      <c r="G26" s="16">
        <v>1263393.33</v>
      </c>
      <c r="H26" s="16">
        <v>8831842.9900000002</v>
      </c>
      <c r="I26" s="16">
        <v>7250062.0999999996</v>
      </c>
      <c r="J26" s="16">
        <v>37481361.199999996</v>
      </c>
      <c r="K26" s="16">
        <v>0</v>
      </c>
      <c r="L26" s="16">
        <v>0</v>
      </c>
      <c r="M26" s="16">
        <v>501.75</v>
      </c>
      <c r="N26" s="18">
        <f t="shared" si="0"/>
        <v>245377918.96614587</v>
      </c>
      <c r="O26" s="4"/>
    </row>
    <row r="27" spans="1:15" ht="15" x14ac:dyDescent="0.2">
      <c r="A27" s="17" t="s">
        <v>22</v>
      </c>
      <c r="B27" s="16">
        <v>101292560.88</v>
      </c>
      <c r="C27" s="16">
        <v>0</v>
      </c>
      <c r="D27" s="16">
        <v>1722092.7301452812</v>
      </c>
      <c r="E27" s="16">
        <v>960439.07999999984</v>
      </c>
      <c r="F27" s="16">
        <v>804859.86</v>
      </c>
      <c r="G27" s="16">
        <v>353902.35</v>
      </c>
      <c r="H27" s="16">
        <v>4922468.55</v>
      </c>
      <c r="I27" s="16">
        <v>1802081.13</v>
      </c>
      <c r="J27" s="16">
        <v>10043987.600000001</v>
      </c>
      <c r="K27" s="16">
        <v>0</v>
      </c>
      <c r="L27" s="16">
        <v>0</v>
      </c>
      <c r="M27" s="16">
        <v>124.69</v>
      </c>
      <c r="N27" s="18">
        <f t="shared" si="0"/>
        <v>121902516.87014526</v>
      </c>
      <c r="O27" s="4"/>
    </row>
    <row r="28" spans="1:15" ht="15" x14ac:dyDescent="0.2">
      <c r="A28" s="17" t="s">
        <v>23</v>
      </c>
      <c r="B28" s="16">
        <v>337872533.16999996</v>
      </c>
      <c r="C28" s="16">
        <v>0</v>
      </c>
      <c r="D28" s="16">
        <v>4954710.8423220171</v>
      </c>
      <c r="E28" s="16">
        <v>3116690.17</v>
      </c>
      <c r="F28" s="16">
        <v>1108601.25</v>
      </c>
      <c r="G28" s="16">
        <v>540367.02</v>
      </c>
      <c r="H28" s="16">
        <v>16419437.949999999</v>
      </c>
      <c r="I28" s="16">
        <v>2482158.0699999998</v>
      </c>
      <c r="J28" s="16">
        <v>20535391.000000007</v>
      </c>
      <c r="K28" s="16">
        <v>0</v>
      </c>
      <c r="L28" s="16">
        <v>0</v>
      </c>
      <c r="M28" s="16">
        <v>171.77</v>
      </c>
      <c r="N28" s="18">
        <f t="shared" si="0"/>
        <v>387030061.24232191</v>
      </c>
      <c r="O28" s="4"/>
    </row>
    <row r="29" spans="1:15" ht="15" x14ac:dyDescent="0.2">
      <c r="A29" s="17" t="s">
        <v>24</v>
      </c>
      <c r="B29" s="16">
        <v>221839912.59000003</v>
      </c>
      <c r="C29" s="16">
        <v>0</v>
      </c>
      <c r="D29" s="16">
        <v>5033135.6640562844</v>
      </c>
      <c r="E29" s="16">
        <v>1886756.8299999996</v>
      </c>
      <c r="F29" s="16">
        <v>691916.31</v>
      </c>
      <c r="G29" s="16">
        <v>281599.71999999997</v>
      </c>
      <c r="H29" s="16">
        <v>10780653.42</v>
      </c>
      <c r="I29" s="16">
        <v>1549200.54</v>
      </c>
      <c r="J29" s="16">
        <v>18307083.199999999</v>
      </c>
      <c r="K29" s="16">
        <v>0</v>
      </c>
      <c r="L29" s="16">
        <v>0</v>
      </c>
      <c r="M29" s="16">
        <v>107.21</v>
      </c>
      <c r="N29" s="18">
        <f t="shared" si="0"/>
        <v>260370365.48405629</v>
      </c>
      <c r="O29" s="4"/>
    </row>
    <row r="30" spans="1:15" ht="15" x14ac:dyDescent="0.2">
      <c r="A30" s="17" t="s">
        <v>25</v>
      </c>
      <c r="B30" s="16">
        <v>68345773.109999999</v>
      </c>
      <c r="C30" s="16">
        <v>0</v>
      </c>
      <c r="D30" s="16">
        <v>1870118.59806677</v>
      </c>
      <c r="E30" s="16">
        <v>635595.17000000004</v>
      </c>
      <c r="F30" s="16">
        <v>597613.92000000004</v>
      </c>
      <c r="G30" s="16">
        <v>357707.75</v>
      </c>
      <c r="H30" s="16">
        <v>3321368.48</v>
      </c>
      <c r="I30" s="16">
        <v>1338057.52</v>
      </c>
      <c r="J30" s="16">
        <v>14221864.200000007</v>
      </c>
      <c r="K30" s="16">
        <v>0</v>
      </c>
      <c r="L30" s="16">
        <v>0</v>
      </c>
      <c r="M30" s="16">
        <v>92.58</v>
      </c>
      <c r="N30" s="18">
        <f t="shared" si="0"/>
        <v>90688191.328066781</v>
      </c>
      <c r="O30" s="4"/>
    </row>
    <row r="31" spans="1:15" ht="15" x14ac:dyDescent="0.2">
      <c r="A31" s="17" t="s">
        <v>26</v>
      </c>
      <c r="B31" s="16">
        <v>126802135.31999999</v>
      </c>
      <c r="C31" s="16">
        <v>0</v>
      </c>
      <c r="D31" s="16">
        <v>2045544.4459327972</v>
      </c>
      <c r="E31" s="16">
        <v>1163950.43</v>
      </c>
      <c r="F31" s="16">
        <v>713847.09</v>
      </c>
      <c r="G31" s="16">
        <v>201686.28</v>
      </c>
      <c r="H31" s="16">
        <v>6162145.75</v>
      </c>
      <c r="I31" s="16">
        <v>1598303.57</v>
      </c>
      <c r="J31" s="16">
        <v>10079421.6</v>
      </c>
      <c r="K31" s="16">
        <v>0</v>
      </c>
      <c r="L31" s="16">
        <v>0</v>
      </c>
      <c r="M31" s="16">
        <v>110.60000000000001</v>
      </c>
      <c r="N31" s="18">
        <f t="shared" si="0"/>
        <v>148767145.08593279</v>
      </c>
      <c r="O31" s="4"/>
    </row>
    <row r="32" spans="1:15" ht="15" x14ac:dyDescent="0.2">
      <c r="A32" s="17" t="s">
        <v>27</v>
      </c>
      <c r="B32" s="16">
        <v>544643187.13</v>
      </c>
      <c r="C32" s="16">
        <v>0</v>
      </c>
      <c r="D32" s="16">
        <v>7333024.6564140897</v>
      </c>
      <c r="E32" s="16">
        <v>5339653.1899999995</v>
      </c>
      <c r="F32" s="16">
        <v>2105355.4900000002</v>
      </c>
      <c r="G32" s="16">
        <v>1187285.29</v>
      </c>
      <c r="H32" s="16">
        <v>26467777.449999999</v>
      </c>
      <c r="I32" s="16">
        <v>4713890.7</v>
      </c>
      <c r="J32" s="16">
        <v>31537907.999999989</v>
      </c>
      <c r="K32" s="16">
        <v>0</v>
      </c>
      <c r="L32" s="16">
        <v>0</v>
      </c>
      <c r="M32" s="16">
        <v>326.22000000000003</v>
      </c>
      <c r="N32" s="18">
        <f t="shared" si="0"/>
        <v>623328408.12641418</v>
      </c>
      <c r="O32" s="4"/>
    </row>
    <row r="33" spans="1:15" ht="15" x14ac:dyDescent="0.2">
      <c r="A33" s="17" t="s">
        <v>28</v>
      </c>
      <c r="B33" s="16">
        <v>360943346.63999999</v>
      </c>
      <c r="C33" s="16">
        <v>0</v>
      </c>
      <c r="D33" s="16">
        <v>5940930.808867611</v>
      </c>
      <c r="E33" s="16">
        <v>3455461.3099999996</v>
      </c>
      <c r="F33" s="16">
        <v>1545023.9</v>
      </c>
      <c r="G33" s="16">
        <v>890463.97</v>
      </c>
      <c r="H33" s="16">
        <v>17540599.789999999</v>
      </c>
      <c r="I33" s="16">
        <v>3459308.33</v>
      </c>
      <c r="J33" s="16">
        <v>30083092.999999989</v>
      </c>
      <c r="K33" s="16">
        <v>0</v>
      </c>
      <c r="L33" s="16">
        <v>0</v>
      </c>
      <c r="M33" s="16">
        <v>239.4</v>
      </c>
      <c r="N33" s="18">
        <f t="shared" si="0"/>
        <v>423858467.14886761</v>
      </c>
      <c r="O33" s="4"/>
    </row>
    <row r="34" spans="1:15" ht="15" x14ac:dyDescent="0.2">
      <c r="A34" s="17" t="s">
        <v>29</v>
      </c>
      <c r="B34" s="16">
        <v>460751152.31999999</v>
      </c>
      <c r="C34" s="16">
        <v>0</v>
      </c>
      <c r="D34" s="16">
        <v>5274745.04522481</v>
      </c>
      <c r="E34" s="16">
        <v>3867615.7199999993</v>
      </c>
      <c r="F34" s="16">
        <v>2246809.06</v>
      </c>
      <c r="G34" s="16">
        <v>1564020.05</v>
      </c>
      <c r="H34" s="16">
        <v>22390914.359999999</v>
      </c>
      <c r="I34" s="16">
        <v>5030605.2300000004</v>
      </c>
      <c r="J34" s="16">
        <v>37841479.79999999</v>
      </c>
      <c r="K34" s="16">
        <v>0</v>
      </c>
      <c r="L34" s="16">
        <v>0</v>
      </c>
      <c r="M34" s="16">
        <v>348.14</v>
      </c>
      <c r="N34" s="18">
        <f t="shared" si="0"/>
        <v>538967689.72522485</v>
      </c>
      <c r="O34" s="4"/>
    </row>
    <row r="35" spans="1:15" ht="15" x14ac:dyDescent="0.2">
      <c r="A35" s="17" t="s">
        <v>30</v>
      </c>
      <c r="B35" s="16">
        <v>232582554.02000001</v>
      </c>
      <c r="C35" s="16">
        <v>0</v>
      </c>
      <c r="D35" s="16">
        <v>2304148.7399321902</v>
      </c>
      <c r="E35" s="16">
        <v>2313814.02</v>
      </c>
      <c r="F35" s="16">
        <v>1404666.86</v>
      </c>
      <c r="G35" s="16">
        <v>605058.85</v>
      </c>
      <c r="H35" s="16">
        <v>11302708.68</v>
      </c>
      <c r="I35" s="16">
        <v>3145048.95</v>
      </c>
      <c r="J35" s="16">
        <v>13600341.200000007</v>
      </c>
      <c r="K35" s="16">
        <v>0</v>
      </c>
      <c r="L35" s="16">
        <v>0</v>
      </c>
      <c r="M35" s="16">
        <v>217.65</v>
      </c>
      <c r="N35" s="18">
        <f t="shared" si="0"/>
        <v>267258558.96993223</v>
      </c>
      <c r="O35" s="4"/>
    </row>
    <row r="36" spans="1:15" ht="15" x14ac:dyDescent="0.2">
      <c r="A36" s="17" t="s">
        <v>31</v>
      </c>
      <c r="B36" s="16">
        <v>260027013.25999999</v>
      </c>
      <c r="C36" s="16">
        <v>0</v>
      </c>
      <c r="D36" s="16">
        <v>3605755.2064046036</v>
      </c>
      <c r="E36" s="16">
        <v>2491023.89</v>
      </c>
      <c r="F36" s="16">
        <v>883810.69</v>
      </c>
      <c r="G36" s="16">
        <v>384345.56</v>
      </c>
      <c r="H36" s="16">
        <v>12636414.59</v>
      </c>
      <c r="I36" s="16">
        <v>1978852.03</v>
      </c>
      <c r="J36" s="16">
        <v>13696827.600000005</v>
      </c>
      <c r="K36" s="16">
        <v>0</v>
      </c>
      <c r="L36" s="16">
        <v>0</v>
      </c>
      <c r="M36" s="16">
        <v>136.93</v>
      </c>
      <c r="N36" s="18">
        <f t="shared" si="0"/>
        <v>295704179.75640458</v>
      </c>
      <c r="O36" s="4"/>
    </row>
    <row r="37" spans="1:15" ht="15" x14ac:dyDescent="0.2">
      <c r="A37" s="17" t="s">
        <v>32</v>
      </c>
      <c r="B37" s="16">
        <v>285274572.07999998</v>
      </c>
      <c r="C37" s="16">
        <v>0</v>
      </c>
      <c r="D37" s="16">
        <v>5169771.6162718441</v>
      </c>
      <c r="E37" s="16">
        <v>2755359.5200000005</v>
      </c>
      <c r="F37" s="16">
        <v>1639326.28</v>
      </c>
      <c r="G37" s="16">
        <v>559394.03</v>
      </c>
      <c r="H37" s="16">
        <v>13863358.74</v>
      </c>
      <c r="I37" s="16">
        <v>3670451.35</v>
      </c>
      <c r="J37" s="16">
        <v>23248915.399999995</v>
      </c>
      <c r="K37" s="16">
        <v>0</v>
      </c>
      <c r="L37" s="16">
        <v>0</v>
      </c>
      <c r="M37" s="16">
        <v>254.01</v>
      </c>
      <c r="N37" s="18">
        <f t="shared" si="0"/>
        <v>336181403.02627176</v>
      </c>
      <c r="O37" s="4"/>
    </row>
    <row r="38" spans="1:15" ht="15" x14ac:dyDescent="0.2">
      <c r="A38" s="17" t="s">
        <v>33</v>
      </c>
      <c r="B38" s="16">
        <v>252791350.44999999</v>
      </c>
      <c r="C38" s="16">
        <v>0</v>
      </c>
      <c r="D38" s="16">
        <v>1029363.0693846932</v>
      </c>
      <c r="E38" s="16">
        <v>2522349.3000000003</v>
      </c>
      <c r="F38" s="16">
        <v>1464976.53</v>
      </c>
      <c r="G38" s="16">
        <v>1514549.83</v>
      </c>
      <c r="H38" s="16">
        <v>12284786.380000001</v>
      </c>
      <c r="I38" s="16">
        <v>3280082.28</v>
      </c>
      <c r="J38" s="16">
        <v>38365611.399999999</v>
      </c>
      <c r="K38" s="16">
        <v>0</v>
      </c>
      <c r="L38" s="16">
        <v>0</v>
      </c>
      <c r="M38" s="16">
        <v>227</v>
      </c>
      <c r="N38" s="18">
        <f t="shared" si="0"/>
        <v>313253296.23938465</v>
      </c>
      <c r="O38" s="4"/>
    </row>
    <row r="39" spans="1:15" ht="15" x14ac:dyDescent="0.2">
      <c r="A39" s="17" t="s">
        <v>34</v>
      </c>
      <c r="B39" s="16">
        <v>437787832.44999999</v>
      </c>
      <c r="C39" s="16">
        <v>0</v>
      </c>
      <c r="D39" s="16">
        <v>8410918.7959122173</v>
      </c>
      <c r="E39" s="16">
        <v>4201383.3599999994</v>
      </c>
      <c r="F39" s="16">
        <v>1866309.92</v>
      </c>
      <c r="G39" s="16">
        <v>932323.39</v>
      </c>
      <c r="H39" s="16">
        <v>21274976.34</v>
      </c>
      <c r="I39" s="16">
        <v>4178667.69</v>
      </c>
      <c r="J39" s="16">
        <v>33307661.400000002</v>
      </c>
      <c r="K39" s="16">
        <v>0</v>
      </c>
      <c r="L39" s="16">
        <v>0</v>
      </c>
      <c r="M39" s="16">
        <v>289.18</v>
      </c>
      <c r="N39" s="18">
        <f t="shared" si="0"/>
        <v>511960362.52591217</v>
      </c>
      <c r="O39" s="4"/>
    </row>
    <row r="40" spans="1:15" ht="15" x14ac:dyDescent="0.2">
      <c r="A40" s="17" t="s">
        <v>35</v>
      </c>
      <c r="B40" s="16">
        <v>289419793.92000002</v>
      </c>
      <c r="C40" s="16">
        <v>0</v>
      </c>
      <c r="D40" s="16">
        <v>4971592.4702340197</v>
      </c>
      <c r="E40" s="16">
        <v>2798640.43</v>
      </c>
      <c r="F40" s="16">
        <v>996754.24</v>
      </c>
      <c r="G40" s="16">
        <v>410983.37</v>
      </c>
      <c r="H40" s="16">
        <v>14064802.199999999</v>
      </c>
      <c r="I40" s="16">
        <v>2231732.63</v>
      </c>
      <c r="J40" s="16">
        <v>18349826.999999996</v>
      </c>
      <c r="K40" s="16">
        <v>0</v>
      </c>
      <c r="L40" s="16">
        <v>0</v>
      </c>
      <c r="M40" s="16">
        <v>154.44</v>
      </c>
      <c r="N40" s="18">
        <f t="shared" ref="N40:N71" si="1">SUM(B40:M40)</f>
        <v>333244280.70023406</v>
      </c>
      <c r="O40" s="4"/>
    </row>
    <row r="41" spans="1:15" ht="15" x14ac:dyDescent="0.2">
      <c r="A41" s="17" t="s">
        <v>36</v>
      </c>
      <c r="B41" s="16">
        <v>303367088.23000002</v>
      </c>
      <c r="C41" s="16">
        <v>0</v>
      </c>
      <c r="D41" s="16">
        <v>2630622.3241654281</v>
      </c>
      <c r="E41" s="16">
        <v>2919244.14</v>
      </c>
      <c r="F41" s="16">
        <v>1687574.01</v>
      </c>
      <c r="G41" s="16">
        <v>658334.47</v>
      </c>
      <c r="H41" s="16">
        <v>14742592.52</v>
      </c>
      <c r="I41" s="16">
        <v>3778478.01</v>
      </c>
      <c r="J41" s="16">
        <v>18829335.200000003</v>
      </c>
      <c r="K41" s="16">
        <v>0</v>
      </c>
      <c r="L41" s="16">
        <v>0</v>
      </c>
      <c r="M41" s="16">
        <v>261.47999999999996</v>
      </c>
      <c r="N41" s="18">
        <f t="shared" si="1"/>
        <v>348613530.38416541</v>
      </c>
      <c r="O41" s="4"/>
    </row>
    <row r="42" spans="1:15" ht="15" x14ac:dyDescent="0.2">
      <c r="A42" s="17" t="s">
        <v>37</v>
      </c>
      <c r="B42" s="16">
        <v>189833693.82999998</v>
      </c>
      <c r="C42" s="16">
        <v>0</v>
      </c>
      <c r="D42" s="16">
        <v>1214317.093538854</v>
      </c>
      <c r="E42" s="16">
        <v>1804038.45</v>
      </c>
      <c r="F42" s="16">
        <v>4583534.3499999996</v>
      </c>
      <c r="G42" s="16">
        <v>0</v>
      </c>
      <c r="H42" s="16">
        <v>9225261.75</v>
      </c>
      <c r="I42" s="16">
        <v>10262532.880000001</v>
      </c>
      <c r="J42" s="16">
        <v>28692671.800000001</v>
      </c>
      <c r="K42" s="16">
        <v>0</v>
      </c>
      <c r="L42" s="16">
        <v>0</v>
      </c>
      <c r="M42" s="16">
        <v>710.24</v>
      </c>
      <c r="N42" s="18">
        <f t="shared" si="1"/>
        <v>245616760.39353883</v>
      </c>
      <c r="O42" s="4"/>
    </row>
    <row r="43" spans="1:15" ht="15" x14ac:dyDescent="0.2">
      <c r="A43" s="17" t="s">
        <v>38</v>
      </c>
      <c r="B43" s="16">
        <v>959078035.53999996</v>
      </c>
      <c r="C43" s="16">
        <v>0</v>
      </c>
      <c r="D43" s="16">
        <v>4673373.6967971586</v>
      </c>
      <c r="E43" s="16">
        <v>6721099.7699999986</v>
      </c>
      <c r="F43" s="16">
        <v>19060046.449999999</v>
      </c>
      <c r="G43" s="16">
        <v>5201983.96</v>
      </c>
      <c r="H43" s="16">
        <v>46607879.43</v>
      </c>
      <c r="I43" s="16">
        <v>42675441.75</v>
      </c>
      <c r="J43" s="16">
        <v>93968740.800000027</v>
      </c>
      <c r="K43" s="16">
        <v>0</v>
      </c>
      <c r="L43" s="16">
        <v>0</v>
      </c>
      <c r="M43" s="16">
        <v>2953.51</v>
      </c>
      <c r="N43" s="18">
        <f t="shared" si="1"/>
        <v>1177989554.9067969</v>
      </c>
      <c r="O43" s="4"/>
    </row>
    <row r="44" spans="1:15" ht="15" x14ac:dyDescent="0.2">
      <c r="A44" s="17" t="s">
        <v>39</v>
      </c>
      <c r="B44" s="16">
        <v>932130734.21000004</v>
      </c>
      <c r="C44" s="16">
        <v>0</v>
      </c>
      <c r="D44" s="16">
        <v>6065805.588387399</v>
      </c>
      <c r="E44" s="16">
        <v>9282513.5999999996</v>
      </c>
      <c r="F44" s="16">
        <v>23982411.460000001</v>
      </c>
      <c r="G44" s="16">
        <v>9400287.2059423588</v>
      </c>
      <c r="H44" s="16">
        <v>45298333.68</v>
      </c>
      <c r="I44" s="16">
        <v>53696616.420000002</v>
      </c>
      <c r="J44" s="16">
        <v>121515827.8</v>
      </c>
      <c r="K44" s="16">
        <v>0</v>
      </c>
      <c r="L44" s="16">
        <v>0</v>
      </c>
      <c r="M44" s="16">
        <v>3716.26</v>
      </c>
      <c r="N44" s="18">
        <f t="shared" si="1"/>
        <v>1201376246.2243297</v>
      </c>
      <c r="O44" s="4"/>
    </row>
    <row r="45" spans="1:15" ht="15" x14ac:dyDescent="0.2">
      <c r="A45" s="17" t="s">
        <v>40</v>
      </c>
      <c r="B45" s="16">
        <v>267961384.44999999</v>
      </c>
      <c r="C45" s="16">
        <v>0</v>
      </c>
      <c r="D45" s="16">
        <v>2598299.2306679077</v>
      </c>
      <c r="E45" s="16">
        <v>2659916.8699999996</v>
      </c>
      <c r="F45" s="16">
        <v>1786262.55</v>
      </c>
      <c r="G45" s="16">
        <v>726831.7</v>
      </c>
      <c r="H45" s="16">
        <v>13021997.630000001</v>
      </c>
      <c r="I45" s="16">
        <v>3999441.64</v>
      </c>
      <c r="J45" s="16">
        <v>18191313.400000002</v>
      </c>
      <c r="K45" s="16">
        <v>0</v>
      </c>
      <c r="L45" s="16">
        <v>0</v>
      </c>
      <c r="M45" s="16">
        <v>276.79000000000002</v>
      </c>
      <c r="N45" s="18">
        <f t="shared" si="1"/>
        <v>310945724.26066786</v>
      </c>
      <c r="O45" s="4"/>
    </row>
    <row r="46" spans="1:15" ht="15" x14ac:dyDescent="0.2">
      <c r="A46" s="17" t="s">
        <v>41</v>
      </c>
      <c r="B46" s="16">
        <v>410088075.92999995</v>
      </c>
      <c r="C46" s="16">
        <v>0</v>
      </c>
      <c r="D46" s="16">
        <v>3241179.2483873991</v>
      </c>
      <c r="E46" s="16">
        <v>3262219.54</v>
      </c>
      <c r="F46" s="16">
        <v>14089433.720000001</v>
      </c>
      <c r="G46" s="16">
        <v>0</v>
      </c>
      <c r="H46" s="16">
        <v>19928863.859999999</v>
      </c>
      <c r="I46" s="16">
        <v>31546240.43</v>
      </c>
      <c r="J46" s="16">
        <v>76965268.600000024</v>
      </c>
      <c r="K46" s="16">
        <v>0</v>
      </c>
      <c r="L46" s="16">
        <v>0</v>
      </c>
      <c r="M46" s="16">
        <v>2183.2599999999998</v>
      </c>
      <c r="N46" s="18">
        <f t="shared" si="1"/>
        <v>559123464.58838749</v>
      </c>
      <c r="O46" s="4"/>
    </row>
    <row r="47" spans="1:15" ht="15" x14ac:dyDescent="0.2">
      <c r="A47" s="17" t="s">
        <v>42</v>
      </c>
      <c r="B47" s="16">
        <v>1281384152.1299996</v>
      </c>
      <c r="C47" s="16">
        <v>0</v>
      </c>
      <c r="D47" s="16">
        <v>5841898.5806666529</v>
      </c>
      <c r="E47" s="16">
        <v>9731083.1400000006</v>
      </c>
      <c r="F47" s="16">
        <v>43922978.990000002</v>
      </c>
      <c r="G47" s="16">
        <v>10562784.249194115</v>
      </c>
      <c r="H47" s="16">
        <v>62270843.299999997</v>
      </c>
      <c r="I47" s="16">
        <v>98343544.75</v>
      </c>
      <c r="J47" s="16">
        <v>185186921.99999994</v>
      </c>
      <c r="K47" s="16">
        <v>0</v>
      </c>
      <c r="L47" s="16">
        <v>0</v>
      </c>
      <c r="M47" s="16">
        <v>6806.2199999999993</v>
      </c>
      <c r="N47" s="18">
        <f t="shared" si="1"/>
        <v>1697251013.3598604</v>
      </c>
      <c r="O47" s="4"/>
    </row>
    <row r="48" spans="1:15" ht="15" x14ac:dyDescent="0.2">
      <c r="A48" s="17" t="s">
        <v>43</v>
      </c>
      <c r="B48" s="16">
        <v>135025395.57999998</v>
      </c>
      <c r="C48" s="16">
        <v>0</v>
      </c>
      <c r="D48" s="16">
        <v>1770386.4081276031</v>
      </c>
      <c r="E48" s="16">
        <v>1319959.79</v>
      </c>
      <c r="F48" s="16">
        <v>381595.68</v>
      </c>
      <c r="G48" s="16">
        <v>216907.89</v>
      </c>
      <c r="H48" s="16">
        <v>6561767.79</v>
      </c>
      <c r="I48" s="16">
        <v>854392.69</v>
      </c>
      <c r="J48" s="16">
        <v>9935527.1999999993</v>
      </c>
      <c r="K48" s="16">
        <v>0</v>
      </c>
      <c r="L48" s="16">
        <v>0</v>
      </c>
      <c r="M48" s="16">
        <v>59.12</v>
      </c>
      <c r="N48" s="18">
        <f t="shared" si="1"/>
        <v>156065992.14812756</v>
      </c>
      <c r="O48" s="4"/>
    </row>
    <row r="49" spans="1:15" ht="15" x14ac:dyDescent="0.2">
      <c r="A49" s="17" t="s">
        <v>44</v>
      </c>
      <c r="B49" s="16">
        <v>234026999.25999999</v>
      </c>
      <c r="C49" s="16">
        <v>0</v>
      </c>
      <c r="D49" s="16">
        <v>4113114.9851970794</v>
      </c>
      <c r="E49" s="16">
        <v>2945521.97</v>
      </c>
      <c r="F49" s="16">
        <v>2253388.2999999998</v>
      </c>
      <c r="G49" s="16">
        <v>962766.6</v>
      </c>
      <c r="H49" s="16">
        <v>11372903.73</v>
      </c>
      <c r="I49" s="16">
        <v>5045336.1399999997</v>
      </c>
      <c r="J49" s="16">
        <v>23384247.000000004</v>
      </c>
      <c r="K49" s="16">
        <v>0</v>
      </c>
      <c r="L49" s="16">
        <v>0</v>
      </c>
      <c r="M49" s="16">
        <v>349.15999999999997</v>
      </c>
      <c r="N49" s="18">
        <f t="shared" si="1"/>
        <v>284104627.14519709</v>
      </c>
      <c r="O49" s="4"/>
    </row>
    <row r="50" spans="1:15" ht="15" x14ac:dyDescent="0.2">
      <c r="A50" s="17" t="s">
        <v>45</v>
      </c>
      <c r="B50" s="16">
        <v>167501898.86000001</v>
      </c>
      <c r="C50" s="16">
        <v>0</v>
      </c>
      <c r="D50" s="16">
        <v>2581350.7879103967</v>
      </c>
      <c r="E50" s="16">
        <v>1726884.23</v>
      </c>
      <c r="F50" s="16">
        <v>631606.64</v>
      </c>
      <c r="G50" s="16">
        <v>270183.51</v>
      </c>
      <c r="H50" s="16">
        <v>8140013.6600000001</v>
      </c>
      <c r="I50" s="16">
        <v>1414167.21</v>
      </c>
      <c r="J50" s="16">
        <v>16898562.199999996</v>
      </c>
      <c r="K50" s="16">
        <v>0</v>
      </c>
      <c r="L50" s="16">
        <v>0</v>
      </c>
      <c r="M50" s="16">
        <v>97.86</v>
      </c>
      <c r="N50" s="18">
        <f t="shared" si="1"/>
        <v>199164764.95791039</v>
      </c>
      <c r="O50" s="4"/>
    </row>
    <row r="51" spans="1:15" ht="15" x14ac:dyDescent="0.2">
      <c r="A51" s="17" t="s">
        <v>46</v>
      </c>
      <c r="B51" s="16">
        <v>161126184.81</v>
      </c>
      <c r="C51" s="16">
        <v>0</v>
      </c>
      <c r="D51" s="16">
        <v>3010524.8269673092</v>
      </c>
      <c r="E51" s="16">
        <v>1682270.62</v>
      </c>
      <c r="F51" s="16">
        <v>787315.23</v>
      </c>
      <c r="G51" s="16">
        <v>361513.15</v>
      </c>
      <c r="H51" s="16">
        <v>7830175.9800000004</v>
      </c>
      <c r="I51" s="16">
        <v>1762798.71</v>
      </c>
      <c r="J51" s="16">
        <v>11723589.4</v>
      </c>
      <c r="K51" s="16">
        <v>0</v>
      </c>
      <c r="L51" s="16">
        <v>0</v>
      </c>
      <c r="M51" s="16">
        <v>121.97999999999999</v>
      </c>
      <c r="N51" s="18">
        <f t="shared" si="1"/>
        <v>188284494.70696729</v>
      </c>
      <c r="O51" s="4"/>
    </row>
    <row r="52" spans="1:15" ht="15" x14ac:dyDescent="0.2">
      <c r="A52" s="17" t="s">
        <v>47</v>
      </c>
      <c r="B52" s="16">
        <v>186440927.14000002</v>
      </c>
      <c r="C52" s="16">
        <v>0</v>
      </c>
      <c r="D52" s="16">
        <v>3465871.1428226354</v>
      </c>
      <c r="E52" s="16">
        <v>1860429.42</v>
      </c>
      <c r="F52" s="16">
        <v>724812.49</v>
      </c>
      <c r="G52" s="16">
        <v>422399.58</v>
      </c>
      <c r="H52" s="16">
        <v>9060385.0099999998</v>
      </c>
      <c r="I52" s="16">
        <v>1622855.08</v>
      </c>
      <c r="J52" s="16">
        <v>15027518.999999994</v>
      </c>
      <c r="K52" s="16">
        <v>0</v>
      </c>
      <c r="L52" s="16">
        <v>0</v>
      </c>
      <c r="M52" s="16">
        <v>112.29</v>
      </c>
      <c r="N52" s="18">
        <f t="shared" si="1"/>
        <v>218625311.15282264</v>
      </c>
      <c r="O52" s="4"/>
    </row>
    <row r="53" spans="1:15" ht="15" x14ac:dyDescent="0.2">
      <c r="A53" s="17" t="s">
        <v>48</v>
      </c>
      <c r="B53" s="16">
        <v>69615541.24000001</v>
      </c>
      <c r="C53" s="16">
        <v>0</v>
      </c>
      <c r="D53" s="16">
        <v>2545133.2443910413</v>
      </c>
      <c r="E53" s="16">
        <v>669210.26</v>
      </c>
      <c r="F53" s="16">
        <v>126102.02</v>
      </c>
      <c r="G53" s="16">
        <v>68497.23</v>
      </c>
      <c r="H53" s="16">
        <v>3383074.83</v>
      </c>
      <c r="I53" s="16">
        <v>282342.40999999997</v>
      </c>
      <c r="J53" s="16">
        <v>7947461.1999999965</v>
      </c>
      <c r="K53" s="16">
        <v>0</v>
      </c>
      <c r="L53" s="16">
        <v>0</v>
      </c>
      <c r="M53" s="16">
        <v>19.52</v>
      </c>
      <c r="N53" s="18">
        <f t="shared" si="1"/>
        <v>84637381.954391047</v>
      </c>
      <c r="O53" s="4"/>
    </row>
    <row r="54" spans="1:15" ht="15" x14ac:dyDescent="0.2">
      <c r="A54" s="17" t="s">
        <v>49</v>
      </c>
      <c r="B54" s="16">
        <v>226979450.23000002</v>
      </c>
      <c r="C54" s="16">
        <v>0</v>
      </c>
      <c r="D54" s="16">
        <v>4042135.230792609</v>
      </c>
      <c r="E54" s="16">
        <v>2302771.59</v>
      </c>
      <c r="F54" s="16">
        <v>433133.03</v>
      </c>
      <c r="G54" s="16">
        <v>262572.71000000002</v>
      </c>
      <c r="H54" s="16">
        <v>11030417.189999999</v>
      </c>
      <c r="I54" s="16">
        <v>969784.81</v>
      </c>
      <c r="J54" s="16">
        <v>18182333.199999999</v>
      </c>
      <c r="K54" s="16">
        <v>0</v>
      </c>
      <c r="L54" s="16">
        <v>0</v>
      </c>
      <c r="M54" s="16">
        <v>67.099999999999994</v>
      </c>
      <c r="N54" s="18">
        <f t="shared" si="1"/>
        <v>264202665.09079263</v>
      </c>
      <c r="O54" s="4"/>
    </row>
    <row r="55" spans="1:15" ht="15" x14ac:dyDescent="0.2">
      <c r="A55" s="17" t="s">
        <v>50</v>
      </c>
      <c r="B55" s="16">
        <v>111343212.29000001</v>
      </c>
      <c r="C55" s="16">
        <v>0</v>
      </c>
      <c r="D55" s="16">
        <v>1467423.7285562949</v>
      </c>
      <c r="E55" s="16">
        <v>878415.83000000007</v>
      </c>
      <c r="F55" s="16">
        <v>799377.16</v>
      </c>
      <c r="G55" s="16">
        <v>361513.15</v>
      </c>
      <c r="H55" s="16">
        <v>5410895.4900000002</v>
      </c>
      <c r="I55" s="16">
        <v>1789805.38</v>
      </c>
      <c r="J55" s="16">
        <v>12836594.600000005</v>
      </c>
      <c r="K55" s="16">
        <v>0</v>
      </c>
      <c r="L55" s="16">
        <v>0</v>
      </c>
      <c r="M55" s="16">
        <v>123.85999999999999</v>
      </c>
      <c r="N55" s="18">
        <f t="shared" si="1"/>
        <v>134887361.4885563</v>
      </c>
      <c r="O55" s="4"/>
    </row>
    <row r="56" spans="1:15" ht="15" x14ac:dyDescent="0.2">
      <c r="A56" s="17" t="s">
        <v>51</v>
      </c>
      <c r="B56" s="16">
        <v>84227952.230000004</v>
      </c>
      <c r="C56" s="16">
        <v>0</v>
      </c>
      <c r="D56" s="16">
        <v>1109582.1548639282</v>
      </c>
      <c r="E56" s="16">
        <v>820243.81</v>
      </c>
      <c r="F56" s="16">
        <v>225887.09</v>
      </c>
      <c r="G56" s="16">
        <v>91329.64</v>
      </c>
      <c r="H56" s="16">
        <v>4093187.52</v>
      </c>
      <c r="I56" s="16">
        <v>505761.19</v>
      </c>
      <c r="J56" s="16">
        <v>10596661.200000007</v>
      </c>
      <c r="K56" s="16">
        <v>0</v>
      </c>
      <c r="L56" s="16">
        <v>0</v>
      </c>
      <c r="M56" s="16">
        <v>34.980000000000004</v>
      </c>
      <c r="N56" s="18">
        <f t="shared" si="1"/>
        <v>101670639.81486394</v>
      </c>
      <c r="O56" s="4"/>
    </row>
    <row r="57" spans="1:15" ht="15" x14ac:dyDescent="0.2">
      <c r="A57" s="17" t="s">
        <v>52</v>
      </c>
      <c r="B57" s="16">
        <v>203297266.94</v>
      </c>
      <c r="C57" s="16">
        <v>0</v>
      </c>
      <c r="D57" s="16">
        <v>3138794.8042221451</v>
      </c>
      <c r="E57" s="16">
        <v>2217907.2399999998</v>
      </c>
      <c r="F57" s="16">
        <v>1160138.6000000001</v>
      </c>
      <c r="G57" s="16">
        <v>479480.6</v>
      </c>
      <c r="H57" s="16">
        <v>9879544.9000000004</v>
      </c>
      <c r="I57" s="16">
        <v>2597550.19</v>
      </c>
      <c r="J57" s="16">
        <v>22625025.399999995</v>
      </c>
      <c r="K57" s="16">
        <v>0</v>
      </c>
      <c r="L57" s="16">
        <v>0</v>
      </c>
      <c r="M57" s="16">
        <v>179.75</v>
      </c>
      <c r="N57" s="18">
        <f t="shared" si="1"/>
        <v>245395888.42422214</v>
      </c>
      <c r="O57" s="4"/>
    </row>
    <row r="58" spans="1:15" ht="15" x14ac:dyDescent="0.2">
      <c r="A58" s="17" t="s">
        <v>53</v>
      </c>
      <c r="B58" s="16">
        <v>175469861.80000001</v>
      </c>
      <c r="C58" s="16">
        <v>0</v>
      </c>
      <c r="D58" s="16">
        <v>1510214.8769436942</v>
      </c>
      <c r="E58" s="16">
        <v>1789043.92</v>
      </c>
      <c r="F58" s="16">
        <v>675468.22</v>
      </c>
      <c r="G58" s="16">
        <v>273988.90999999997</v>
      </c>
      <c r="H58" s="16">
        <v>8527229.1300000008</v>
      </c>
      <c r="I58" s="16">
        <v>1512373.27</v>
      </c>
      <c r="J58" s="16">
        <v>12803806.000000004</v>
      </c>
      <c r="K58" s="16">
        <v>0</v>
      </c>
      <c r="L58" s="16">
        <v>0</v>
      </c>
      <c r="M58" s="16">
        <v>104.65</v>
      </c>
      <c r="N58" s="18">
        <f t="shared" si="1"/>
        <v>202562090.77694371</v>
      </c>
      <c r="O58" s="4"/>
    </row>
    <row r="59" spans="1:15" ht="15" x14ac:dyDescent="0.2">
      <c r="A59" s="17" t="s">
        <v>54</v>
      </c>
      <c r="B59" s="16">
        <v>210230604.01999998</v>
      </c>
      <c r="C59" s="16">
        <v>0</v>
      </c>
      <c r="D59" s="16">
        <v>2913678.2223898275</v>
      </c>
      <c r="E59" s="16">
        <v>2001770.8299999998</v>
      </c>
      <c r="F59" s="16">
        <v>657923.59</v>
      </c>
      <c r="G59" s="16">
        <v>273988.90999999997</v>
      </c>
      <c r="H59" s="16">
        <v>10216481.130000001</v>
      </c>
      <c r="I59" s="16">
        <v>1473090.84</v>
      </c>
      <c r="J59" s="16">
        <v>14320717.600000007</v>
      </c>
      <c r="K59" s="16">
        <v>0</v>
      </c>
      <c r="L59" s="16">
        <v>0</v>
      </c>
      <c r="M59" s="16">
        <v>101.94</v>
      </c>
      <c r="N59" s="18">
        <f t="shared" si="1"/>
        <v>242088357.0823898</v>
      </c>
      <c r="O59" s="4"/>
    </row>
    <row r="60" spans="1:15" ht="15" x14ac:dyDescent="0.2">
      <c r="A60" s="17" t="s">
        <v>55</v>
      </c>
      <c r="B60" s="16">
        <v>1492642663.8099999</v>
      </c>
      <c r="C60" s="16">
        <v>0</v>
      </c>
      <c r="D60" s="16">
        <v>43346588.954184927</v>
      </c>
      <c r="E60" s="16">
        <v>35967773.329999998</v>
      </c>
      <c r="F60" s="16">
        <v>36191280.25</v>
      </c>
      <c r="G60" s="16">
        <v>15077001.09</v>
      </c>
      <c r="H60" s="16">
        <v>72537277.189999998</v>
      </c>
      <c r="I60" s="16">
        <v>81032272.180000007</v>
      </c>
      <c r="J60" s="16">
        <v>239378815.59999999</v>
      </c>
      <c r="K60" s="16">
        <v>0</v>
      </c>
      <c r="L60" s="16">
        <v>0</v>
      </c>
      <c r="M60" s="16">
        <v>5608.1399999999994</v>
      </c>
      <c r="N60" s="18">
        <f t="shared" si="1"/>
        <v>2016179280.5441849</v>
      </c>
      <c r="O60" s="4"/>
    </row>
    <row r="61" spans="1:15" ht="15" x14ac:dyDescent="0.2">
      <c r="A61" s="17" t="s">
        <v>56</v>
      </c>
      <c r="B61" s="16">
        <v>239300903.89999998</v>
      </c>
      <c r="C61" s="16">
        <v>0</v>
      </c>
      <c r="D61" s="16">
        <v>2825123.2558789412</v>
      </c>
      <c r="E61" s="16">
        <v>2207841.1899999995</v>
      </c>
      <c r="F61" s="16">
        <v>6460809.6699999999</v>
      </c>
      <c r="G61" s="16">
        <v>1457528.7714956906</v>
      </c>
      <c r="H61" s="16">
        <v>11629197.279999999</v>
      </c>
      <c r="I61" s="16">
        <v>14465752.09</v>
      </c>
      <c r="J61" s="16">
        <v>59271772.000000022</v>
      </c>
      <c r="K61" s="16">
        <v>0</v>
      </c>
      <c r="L61" s="16">
        <v>0</v>
      </c>
      <c r="M61" s="16">
        <v>1001.1500000000001</v>
      </c>
      <c r="N61" s="18">
        <f t="shared" si="1"/>
        <v>337619929.3073746</v>
      </c>
      <c r="O61" s="4"/>
    </row>
    <row r="62" spans="1:15" ht="15" x14ac:dyDescent="0.2">
      <c r="A62" s="17" t="s">
        <v>57</v>
      </c>
      <c r="B62" s="16">
        <v>1638753336.77</v>
      </c>
      <c r="C62" s="16">
        <v>0</v>
      </c>
      <c r="D62" s="16">
        <v>12489617.870000001</v>
      </c>
      <c r="E62" s="16">
        <v>10950144.800000001</v>
      </c>
      <c r="F62" s="16">
        <v>28969472.289999999</v>
      </c>
      <c r="G62" s="16">
        <v>0</v>
      </c>
      <c r="H62" s="16">
        <v>79637751.159999996</v>
      </c>
      <c r="I62" s="16">
        <v>64862645.009999998</v>
      </c>
      <c r="J62" s="16">
        <v>117866120.39999995</v>
      </c>
      <c r="K62" s="16">
        <v>0</v>
      </c>
      <c r="L62" s="16">
        <v>0</v>
      </c>
      <c r="M62" s="16">
        <v>4489.0599999999995</v>
      </c>
      <c r="N62" s="18">
        <f t="shared" si="1"/>
        <v>1953533577.3599997</v>
      </c>
      <c r="O62" s="4"/>
    </row>
    <row r="63" spans="1:15" ht="15" x14ac:dyDescent="0.2">
      <c r="A63" s="17" t="s">
        <v>58</v>
      </c>
      <c r="B63" s="16">
        <v>256365512.56999999</v>
      </c>
      <c r="C63" s="16">
        <v>0</v>
      </c>
      <c r="D63" s="16">
        <v>4088751.8162233597</v>
      </c>
      <c r="E63" s="16">
        <v>2041606.2999999998</v>
      </c>
      <c r="F63" s="16">
        <v>1020878.1</v>
      </c>
      <c r="G63" s="16">
        <v>441426.58</v>
      </c>
      <c r="H63" s="16">
        <v>12458478.310000001</v>
      </c>
      <c r="I63" s="16">
        <v>2285745.96</v>
      </c>
      <c r="J63" s="16">
        <v>15816675</v>
      </c>
      <c r="K63" s="16">
        <v>0</v>
      </c>
      <c r="L63" s="16">
        <v>0</v>
      </c>
      <c r="M63" s="16">
        <v>158.17000000000002</v>
      </c>
      <c r="N63" s="18">
        <f t="shared" si="1"/>
        <v>294519232.80622333</v>
      </c>
      <c r="O63" s="4"/>
    </row>
    <row r="64" spans="1:15" ht="15" x14ac:dyDescent="0.2">
      <c r="A64" s="17" t="s">
        <v>59</v>
      </c>
      <c r="B64" s="16">
        <v>416678777.15999997</v>
      </c>
      <c r="C64" s="16">
        <v>0</v>
      </c>
      <c r="D64" s="16">
        <v>11065147.033542063</v>
      </c>
      <c r="E64" s="16">
        <v>4365531.29</v>
      </c>
      <c r="F64" s="16">
        <v>1868503</v>
      </c>
      <c r="G64" s="16">
        <v>753469.51</v>
      </c>
      <c r="H64" s="16">
        <v>20249149.170000002</v>
      </c>
      <c r="I64" s="16">
        <v>4183578</v>
      </c>
      <c r="J64" s="16">
        <v>33529176.400000002</v>
      </c>
      <c r="K64" s="16">
        <v>0</v>
      </c>
      <c r="L64" s="16">
        <v>0</v>
      </c>
      <c r="M64" s="16">
        <v>289.52</v>
      </c>
      <c r="N64" s="18">
        <f t="shared" si="1"/>
        <v>492693621.08354199</v>
      </c>
      <c r="O64" s="4"/>
    </row>
    <row r="65" spans="1:15" ht="15" x14ac:dyDescent="0.2">
      <c r="A65" s="17" t="s">
        <v>60</v>
      </c>
      <c r="B65" s="16">
        <v>232481778.78</v>
      </c>
      <c r="C65" s="16">
        <v>0</v>
      </c>
      <c r="D65" s="16">
        <v>4009733.0236912868</v>
      </c>
      <c r="E65" s="16">
        <v>2338658.2199999997</v>
      </c>
      <c r="F65" s="16">
        <v>406816.08</v>
      </c>
      <c r="G65" s="16">
        <v>289210.52</v>
      </c>
      <c r="H65" s="16">
        <v>11297811.35</v>
      </c>
      <c r="I65" s="16">
        <v>910861.17</v>
      </c>
      <c r="J65" s="16">
        <v>19998798.199999999</v>
      </c>
      <c r="K65" s="16">
        <v>0</v>
      </c>
      <c r="L65" s="16">
        <v>0</v>
      </c>
      <c r="M65" s="16">
        <v>63.010000000000005</v>
      </c>
      <c r="N65" s="18">
        <f t="shared" si="1"/>
        <v>271733730.35369128</v>
      </c>
      <c r="O65" s="4"/>
    </row>
    <row r="66" spans="1:15" ht="15" x14ac:dyDescent="0.2">
      <c r="A66" s="17" t="s">
        <v>61</v>
      </c>
      <c r="B66" s="16">
        <v>130430044.25000003</v>
      </c>
      <c r="C66" s="16">
        <v>0</v>
      </c>
      <c r="D66" s="16">
        <v>2153276.951544791</v>
      </c>
      <c r="E66" s="16">
        <v>1299800.26</v>
      </c>
      <c r="F66" s="16">
        <v>398043.77</v>
      </c>
      <c r="G66" s="16">
        <v>232129.5</v>
      </c>
      <c r="H66" s="16">
        <v>6338449.5899999999</v>
      </c>
      <c r="I66" s="16">
        <v>891219.96</v>
      </c>
      <c r="J66" s="16">
        <v>8877518.0000000037</v>
      </c>
      <c r="K66" s="16">
        <v>0</v>
      </c>
      <c r="L66" s="16">
        <v>0</v>
      </c>
      <c r="M66" s="16">
        <v>61.66</v>
      </c>
      <c r="N66" s="18">
        <f t="shared" si="1"/>
        <v>150620543.94154483</v>
      </c>
      <c r="O66" s="4"/>
    </row>
    <row r="67" spans="1:15" ht="15" x14ac:dyDescent="0.2">
      <c r="A67" s="17" t="s">
        <v>62</v>
      </c>
      <c r="B67" s="16">
        <v>604879912.04999995</v>
      </c>
      <c r="C67" s="16">
        <v>0</v>
      </c>
      <c r="D67" s="16">
        <v>3007930.83</v>
      </c>
      <c r="E67" s="16">
        <v>4761537.09</v>
      </c>
      <c r="F67" s="16">
        <v>10695644.52</v>
      </c>
      <c r="G67" s="16">
        <v>5107608.8969240431</v>
      </c>
      <c r="H67" s="16">
        <v>29395074.190000001</v>
      </c>
      <c r="I67" s="16">
        <v>23947546.82</v>
      </c>
      <c r="J67" s="16">
        <v>57198775.600000016</v>
      </c>
      <c r="K67" s="16">
        <v>0</v>
      </c>
      <c r="L67" s="16">
        <v>0</v>
      </c>
      <c r="M67" s="16">
        <v>1657.3600000000001</v>
      </c>
      <c r="N67" s="18">
        <f t="shared" si="1"/>
        <v>738995687.35692418</v>
      </c>
      <c r="O67" s="4"/>
    </row>
    <row r="68" spans="1:15" ht="15" x14ac:dyDescent="0.2">
      <c r="A68" s="17" t="s">
        <v>63</v>
      </c>
      <c r="B68" s="16">
        <v>383248268.19999999</v>
      </c>
      <c r="C68" s="16">
        <v>0</v>
      </c>
      <c r="D68" s="16">
        <v>5528289.9899999993</v>
      </c>
      <c r="E68" s="16">
        <v>3663985.5300000003</v>
      </c>
      <c r="F68" s="16">
        <v>9432431.2200000007</v>
      </c>
      <c r="G68" s="16">
        <v>4806560.3259443874</v>
      </c>
      <c r="H68" s="16">
        <v>18624541.920000002</v>
      </c>
      <c r="I68" s="16">
        <v>21119212.399999999</v>
      </c>
      <c r="J68" s="16">
        <v>48037854.599999979</v>
      </c>
      <c r="K68" s="16">
        <v>0</v>
      </c>
      <c r="L68" s="16">
        <v>0</v>
      </c>
      <c r="M68" s="16">
        <v>1461.62</v>
      </c>
      <c r="N68" s="18">
        <f t="shared" si="1"/>
        <v>494462605.80594432</v>
      </c>
      <c r="O68" s="4"/>
    </row>
    <row r="69" spans="1:15" ht="15" x14ac:dyDescent="0.2">
      <c r="A69" s="17" t="s">
        <v>64</v>
      </c>
      <c r="B69" s="16">
        <v>1202087468.6500001</v>
      </c>
      <c r="C69" s="16">
        <v>0</v>
      </c>
      <c r="D69" s="16">
        <v>4374807.7981676823</v>
      </c>
      <c r="E69" s="16">
        <v>11471049.51</v>
      </c>
      <c r="F69" s="16">
        <v>27837843.710000001</v>
      </c>
      <c r="G69" s="16">
        <v>4345301.2681087526</v>
      </c>
      <c r="H69" s="16">
        <v>58417298.409999996</v>
      </c>
      <c r="I69" s="16">
        <v>62328928.759999998</v>
      </c>
      <c r="J69" s="16">
        <v>112176761.99999996</v>
      </c>
      <c r="K69" s="16">
        <v>0</v>
      </c>
      <c r="L69" s="16">
        <v>0</v>
      </c>
      <c r="M69" s="16">
        <v>4313.7</v>
      </c>
      <c r="N69" s="18">
        <f t="shared" si="1"/>
        <v>1483043773.8062768</v>
      </c>
      <c r="O69" s="4"/>
    </row>
    <row r="70" spans="1:15" ht="15" x14ac:dyDescent="0.2">
      <c r="A70" s="17" t="s">
        <v>65</v>
      </c>
      <c r="B70" s="16">
        <v>262519521.06999999</v>
      </c>
      <c r="C70" s="16">
        <v>0</v>
      </c>
      <c r="D70" s="16">
        <v>7777322.5879699737</v>
      </c>
      <c r="E70" s="16">
        <v>2636450.7200000002</v>
      </c>
      <c r="F70" s="16">
        <v>6182288.6799999997</v>
      </c>
      <c r="G70" s="16">
        <v>2199522.11</v>
      </c>
      <c r="H70" s="16">
        <v>12757541.859999999</v>
      </c>
      <c r="I70" s="16">
        <v>13842143.630000001</v>
      </c>
      <c r="J70" s="16">
        <v>47681982.600000001</v>
      </c>
      <c r="K70" s="16">
        <v>0</v>
      </c>
      <c r="L70" s="16">
        <v>0</v>
      </c>
      <c r="M70" s="16">
        <v>957.98</v>
      </c>
      <c r="N70" s="18">
        <f t="shared" si="1"/>
        <v>355597731.23797005</v>
      </c>
      <c r="O70" s="4"/>
    </row>
    <row r="71" spans="1:15" ht="15" x14ac:dyDescent="0.2">
      <c r="A71" s="17" t="s">
        <v>66</v>
      </c>
      <c r="B71" s="16">
        <v>1043487383.26</v>
      </c>
      <c r="C71" s="16">
        <v>0</v>
      </c>
      <c r="D71" s="16">
        <v>3212962.31</v>
      </c>
      <c r="E71" s="16">
        <v>85565.42</v>
      </c>
      <c r="F71" s="16">
        <v>3892714.58</v>
      </c>
      <c r="G71" s="16">
        <v>1697209.11</v>
      </c>
      <c r="H71" s="16">
        <v>50709882.140000001</v>
      </c>
      <c r="I71" s="16">
        <v>8715787.4900000002</v>
      </c>
      <c r="J71" s="16">
        <v>39850639.20000001</v>
      </c>
      <c r="K71" s="16">
        <v>0</v>
      </c>
      <c r="L71" s="16">
        <v>0</v>
      </c>
      <c r="M71" s="16">
        <v>603.19999999999993</v>
      </c>
      <c r="N71" s="18">
        <f t="shared" si="1"/>
        <v>1151652746.71</v>
      </c>
      <c r="O71" s="4"/>
    </row>
    <row r="72" spans="1:15" ht="15" x14ac:dyDescent="0.2">
      <c r="A72" s="17" t="s">
        <v>67</v>
      </c>
      <c r="B72" s="16">
        <v>4993951008.3699999</v>
      </c>
      <c r="C72" s="16">
        <v>0</v>
      </c>
      <c r="D72" s="16">
        <v>21789053.389268398</v>
      </c>
      <c r="E72" s="16">
        <v>36856609.149999999</v>
      </c>
      <c r="F72" s="16">
        <v>113267029.67</v>
      </c>
      <c r="G72" s="16">
        <v>0</v>
      </c>
      <c r="H72" s="16">
        <v>242688767.59</v>
      </c>
      <c r="I72" s="16">
        <v>253604864.56</v>
      </c>
      <c r="J72" s="16">
        <v>583850715.39999986</v>
      </c>
      <c r="K72" s="16">
        <v>0</v>
      </c>
      <c r="L72" s="16">
        <v>0</v>
      </c>
      <c r="M72" s="16">
        <v>17551.690000000002</v>
      </c>
      <c r="N72" s="18">
        <f t="shared" ref="N72:N103" si="2">SUM(B72:M72)</f>
        <v>6246025599.8192673</v>
      </c>
      <c r="O72" s="4"/>
    </row>
    <row r="73" spans="1:15" ht="15" x14ac:dyDescent="0.2">
      <c r="A73" s="17" t="s">
        <v>68</v>
      </c>
      <c r="B73" s="16">
        <v>1997808827.1700001</v>
      </c>
      <c r="C73" s="16">
        <v>0</v>
      </c>
      <c r="D73" s="16">
        <v>35402579.425296739</v>
      </c>
      <c r="E73" s="16">
        <v>14924420.539999999</v>
      </c>
      <c r="F73" s="16">
        <v>42041317.520000003</v>
      </c>
      <c r="G73" s="16">
        <v>20042003.635929178</v>
      </c>
      <c r="H73" s="16">
        <v>97086607.650000006</v>
      </c>
      <c r="I73" s="16">
        <v>94130504.930000007</v>
      </c>
      <c r="J73" s="16">
        <v>254321334.59999993</v>
      </c>
      <c r="K73" s="16">
        <v>0</v>
      </c>
      <c r="L73" s="16">
        <v>0</v>
      </c>
      <c r="M73" s="16">
        <v>6514.6399999999994</v>
      </c>
      <c r="N73" s="18">
        <f t="shared" si="2"/>
        <v>2555764110.1112256</v>
      </c>
      <c r="O73" s="4"/>
    </row>
    <row r="74" spans="1:15" ht="15" x14ac:dyDescent="0.2">
      <c r="A74" s="17" t="s">
        <v>69</v>
      </c>
      <c r="B74" s="16">
        <v>1203733464.3699999</v>
      </c>
      <c r="C74" s="16">
        <v>0</v>
      </c>
      <c r="D74" s="16">
        <v>9655077.7800000012</v>
      </c>
      <c r="E74" s="16">
        <v>9118395.4999999981</v>
      </c>
      <c r="F74" s="16">
        <v>30523268.5</v>
      </c>
      <c r="G74" s="16">
        <v>34934032.38397941</v>
      </c>
      <c r="H74" s="16">
        <v>58497288.119999997</v>
      </c>
      <c r="I74" s="16">
        <v>68341594.560000002</v>
      </c>
      <c r="J74" s="16">
        <v>136430291.99999994</v>
      </c>
      <c r="K74" s="16">
        <v>0</v>
      </c>
      <c r="L74" s="16">
        <v>0</v>
      </c>
      <c r="M74" s="16">
        <v>4729.83</v>
      </c>
      <c r="N74" s="18">
        <f t="shared" si="2"/>
        <v>1551238143.0439789</v>
      </c>
      <c r="O74" s="4"/>
    </row>
    <row r="75" spans="1:15" ht="15" x14ac:dyDescent="0.2">
      <c r="A75" s="17" t="s">
        <v>70</v>
      </c>
      <c r="B75" s="16">
        <v>188315346.75</v>
      </c>
      <c r="C75" s="16">
        <v>0</v>
      </c>
      <c r="D75" s="16">
        <v>2962736.7181165107</v>
      </c>
      <c r="E75" s="16">
        <v>1910507.55</v>
      </c>
      <c r="F75" s="16">
        <v>554848.89</v>
      </c>
      <c r="G75" s="16">
        <v>247351.1</v>
      </c>
      <c r="H75" s="16">
        <v>9151475.3300000001</v>
      </c>
      <c r="I75" s="16">
        <v>1242306.6100000001</v>
      </c>
      <c r="J75" s="16">
        <v>15375037.199999996</v>
      </c>
      <c r="K75" s="16">
        <v>0</v>
      </c>
      <c r="L75" s="16">
        <v>0</v>
      </c>
      <c r="M75" s="16">
        <v>85.96</v>
      </c>
      <c r="N75" s="18">
        <f t="shared" si="2"/>
        <v>219759696.10811654</v>
      </c>
      <c r="O75" s="4"/>
    </row>
    <row r="76" spans="1:15" ht="15" x14ac:dyDescent="0.2">
      <c r="A76" s="17" t="s">
        <v>71</v>
      </c>
      <c r="B76" s="16">
        <v>183908109.22</v>
      </c>
      <c r="C76" s="16">
        <v>0</v>
      </c>
      <c r="D76" s="16">
        <v>4069915.3703680336</v>
      </c>
      <c r="E76" s="16">
        <v>1745979.82</v>
      </c>
      <c r="F76" s="16">
        <v>998947.32</v>
      </c>
      <c r="G76" s="16">
        <v>582226.43999999994</v>
      </c>
      <c r="H76" s="16">
        <v>8937298.8100000005</v>
      </c>
      <c r="I76" s="16">
        <v>2236642.9300000002</v>
      </c>
      <c r="J76" s="16">
        <v>22831086.000000007</v>
      </c>
      <c r="K76" s="16">
        <v>0</v>
      </c>
      <c r="L76" s="16">
        <v>0</v>
      </c>
      <c r="M76" s="16">
        <v>154.78</v>
      </c>
      <c r="N76" s="18">
        <f t="shared" si="2"/>
        <v>225310360.69036803</v>
      </c>
      <c r="O76" s="4"/>
    </row>
    <row r="77" spans="1:15" ht="15" x14ac:dyDescent="0.2">
      <c r="A77" s="17" t="s">
        <v>72</v>
      </c>
      <c r="B77" s="16">
        <v>228538107.41</v>
      </c>
      <c r="C77" s="16">
        <v>0</v>
      </c>
      <c r="D77" s="16">
        <v>3120411.1651958241</v>
      </c>
      <c r="E77" s="16">
        <v>2346766.75</v>
      </c>
      <c r="F77" s="16">
        <v>1173297.07</v>
      </c>
      <c r="G77" s="16">
        <v>410983.37</v>
      </c>
      <c r="H77" s="16">
        <v>11106162.550000001</v>
      </c>
      <c r="I77" s="16">
        <v>2627012.0099999998</v>
      </c>
      <c r="J77" s="16">
        <v>15513431.999999994</v>
      </c>
      <c r="K77" s="16">
        <v>0</v>
      </c>
      <c r="L77" s="16">
        <v>0</v>
      </c>
      <c r="M77" s="16">
        <v>181.8</v>
      </c>
      <c r="N77" s="18">
        <f t="shared" si="2"/>
        <v>264836354.12519583</v>
      </c>
      <c r="O77" s="4"/>
    </row>
    <row r="78" spans="1:15" ht="15" x14ac:dyDescent="0.2">
      <c r="A78" s="17" t="s">
        <v>73</v>
      </c>
      <c r="B78" s="16">
        <v>88729246.629999995</v>
      </c>
      <c r="C78" s="16">
        <v>0</v>
      </c>
      <c r="D78" s="16">
        <v>1226005.302793649</v>
      </c>
      <c r="E78" s="16">
        <v>900213.87</v>
      </c>
      <c r="F78" s="16">
        <v>416684.94</v>
      </c>
      <c r="G78" s="16">
        <v>136994.46</v>
      </c>
      <c r="H78" s="16">
        <v>4311934.88</v>
      </c>
      <c r="I78" s="16">
        <v>932957.53</v>
      </c>
      <c r="J78" s="16">
        <v>6652900</v>
      </c>
      <c r="K78" s="16">
        <v>0</v>
      </c>
      <c r="L78" s="16">
        <v>0</v>
      </c>
      <c r="M78" s="16">
        <v>64.55</v>
      </c>
      <c r="N78" s="18">
        <f t="shared" si="2"/>
        <v>103307002.16279364</v>
      </c>
      <c r="O78" s="4"/>
    </row>
    <row r="79" spans="1:15" ht="15" x14ac:dyDescent="0.2">
      <c r="A79" s="17" t="s">
        <v>74</v>
      </c>
      <c r="B79" s="16">
        <v>388367650.79000002</v>
      </c>
      <c r="C79" s="16">
        <v>0</v>
      </c>
      <c r="D79" s="16">
        <v>8530398.3486421742</v>
      </c>
      <c r="E79" s="16">
        <v>3733820.4800000004</v>
      </c>
      <c r="F79" s="16">
        <v>2094390.1</v>
      </c>
      <c r="G79" s="16">
        <v>1019847.62</v>
      </c>
      <c r="H79" s="16">
        <v>18873326.23</v>
      </c>
      <c r="I79" s="16">
        <v>4689339.1900000004</v>
      </c>
      <c r="J79" s="16">
        <v>36039076.800000004</v>
      </c>
      <c r="K79" s="16">
        <v>0</v>
      </c>
      <c r="L79" s="16">
        <v>0</v>
      </c>
      <c r="M79" s="16">
        <v>324.52999999999997</v>
      </c>
      <c r="N79" s="18">
        <f t="shared" si="2"/>
        <v>463348174.08864224</v>
      </c>
      <c r="O79" s="4"/>
    </row>
    <row r="80" spans="1:15" ht="15" x14ac:dyDescent="0.2">
      <c r="A80" s="17" t="s">
        <v>75</v>
      </c>
      <c r="B80" s="16">
        <v>222679706.31999999</v>
      </c>
      <c r="C80" s="16">
        <v>0</v>
      </c>
      <c r="D80" s="16">
        <v>8880619.5453949608</v>
      </c>
      <c r="E80" s="16">
        <v>2281584.35</v>
      </c>
      <c r="F80" s="16">
        <v>677661.29</v>
      </c>
      <c r="G80" s="16">
        <v>426204.98</v>
      </c>
      <c r="H80" s="16">
        <v>10821464.49</v>
      </c>
      <c r="I80" s="16">
        <v>1517283.57</v>
      </c>
      <c r="J80" s="16">
        <v>23291519.799999993</v>
      </c>
      <c r="K80" s="16">
        <v>0</v>
      </c>
      <c r="L80" s="16">
        <v>0</v>
      </c>
      <c r="M80" s="16">
        <v>104.99000000000001</v>
      </c>
      <c r="N80" s="18">
        <f t="shared" si="2"/>
        <v>270576149.33539492</v>
      </c>
      <c r="O80" s="4"/>
    </row>
    <row r="81" spans="1:15" ht="15" x14ac:dyDescent="0.2">
      <c r="A81" s="17" t="s">
        <v>76</v>
      </c>
      <c r="B81" s="16">
        <v>119123061.46000001</v>
      </c>
      <c r="C81" s="16">
        <v>0</v>
      </c>
      <c r="D81" s="16">
        <v>3782481.952883468</v>
      </c>
      <c r="E81" s="16">
        <v>1122980.9600000002</v>
      </c>
      <c r="F81" s="16">
        <v>1759945.6</v>
      </c>
      <c r="G81" s="16">
        <v>879047.77</v>
      </c>
      <c r="H81" s="16">
        <v>5788969.2800000003</v>
      </c>
      <c r="I81" s="16">
        <v>3940518.01</v>
      </c>
      <c r="J81" s="16">
        <v>27231661.199999996</v>
      </c>
      <c r="K81" s="16">
        <v>0</v>
      </c>
      <c r="L81" s="16">
        <v>0</v>
      </c>
      <c r="M81" s="16">
        <v>272.70000000000005</v>
      </c>
      <c r="N81" s="18">
        <f t="shared" si="2"/>
        <v>163628938.93288344</v>
      </c>
      <c r="O81" s="4"/>
    </row>
    <row r="82" spans="1:15" ht="15" x14ac:dyDescent="0.2">
      <c r="A82" s="17" t="s">
        <v>77</v>
      </c>
      <c r="B82" s="16">
        <v>1891537968.95</v>
      </c>
      <c r="C82" s="16">
        <v>0</v>
      </c>
      <c r="D82" s="16">
        <v>15998650.26</v>
      </c>
      <c r="E82" s="16">
        <v>12388894.23</v>
      </c>
      <c r="F82" s="16">
        <v>50722619.310000002</v>
      </c>
      <c r="G82" s="16">
        <v>37231535.818234548</v>
      </c>
      <c r="H82" s="16">
        <v>91922211.049999997</v>
      </c>
      <c r="I82" s="16">
        <v>113567938.62</v>
      </c>
      <c r="J82" s="16">
        <v>226046074.40000001</v>
      </c>
      <c r="K82" s="16">
        <v>0</v>
      </c>
      <c r="L82" s="16">
        <v>0</v>
      </c>
      <c r="M82" s="16">
        <v>7859.9</v>
      </c>
      <c r="N82" s="18">
        <f t="shared" si="2"/>
        <v>2439423752.5382347</v>
      </c>
      <c r="O82" s="4"/>
    </row>
    <row r="83" spans="1:15" ht="15" x14ac:dyDescent="0.2">
      <c r="A83" s="17" t="s">
        <v>78</v>
      </c>
      <c r="B83" s="16">
        <v>574035967.78999996</v>
      </c>
      <c r="C83" s="16">
        <v>0</v>
      </c>
      <c r="D83" s="16">
        <v>7577161.9184110146</v>
      </c>
      <c r="E83" s="16">
        <v>3912252.19</v>
      </c>
      <c r="F83" s="16">
        <v>5616474.3899999997</v>
      </c>
      <c r="G83" s="16">
        <v>2587673.08</v>
      </c>
      <c r="H83" s="16">
        <v>27896165.050000001</v>
      </c>
      <c r="I83" s="16">
        <v>12575285.51</v>
      </c>
      <c r="J83" s="16">
        <v>48923497.199999996</v>
      </c>
      <c r="K83" s="16">
        <v>0</v>
      </c>
      <c r="L83" s="16">
        <v>0</v>
      </c>
      <c r="M83" s="16">
        <v>870.30000000000018</v>
      </c>
      <c r="N83" s="18">
        <f t="shared" si="2"/>
        <v>683125347.42841101</v>
      </c>
      <c r="O83" s="4"/>
    </row>
    <row r="84" spans="1:15" ht="15" x14ac:dyDescent="0.2">
      <c r="A84" s="17" t="s">
        <v>79</v>
      </c>
      <c r="B84" s="16">
        <v>198628013.78000003</v>
      </c>
      <c r="C84" s="16">
        <v>0</v>
      </c>
      <c r="D84" s="16">
        <v>2825013.5240632617</v>
      </c>
      <c r="E84" s="16">
        <v>1811051.3499999999</v>
      </c>
      <c r="F84" s="16">
        <v>1127242.42</v>
      </c>
      <c r="G84" s="16">
        <v>212858.30533586204</v>
      </c>
      <c r="H84" s="16">
        <v>9652635.3200000003</v>
      </c>
      <c r="I84" s="16">
        <v>2523895.65</v>
      </c>
      <c r="J84" s="16">
        <v>20118118.400000006</v>
      </c>
      <c r="K84" s="16">
        <v>0</v>
      </c>
      <c r="L84" s="16">
        <v>0</v>
      </c>
      <c r="M84" s="16">
        <v>174.65</v>
      </c>
      <c r="N84" s="18">
        <f t="shared" si="2"/>
        <v>236899003.39939913</v>
      </c>
      <c r="O84" s="4"/>
    </row>
    <row r="85" spans="1:15" ht="15" x14ac:dyDescent="0.2">
      <c r="A85" s="17" t="s">
        <v>80</v>
      </c>
      <c r="B85" s="16">
        <v>176981490.50999996</v>
      </c>
      <c r="C85" s="16">
        <v>0</v>
      </c>
      <c r="D85" s="16">
        <v>2963894.8431131975</v>
      </c>
      <c r="E85" s="16">
        <v>1767281.46</v>
      </c>
      <c r="F85" s="16">
        <v>532918.1</v>
      </c>
      <c r="G85" s="16">
        <v>247351.1</v>
      </c>
      <c r="H85" s="16">
        <v>8600689.0700000003</v>
      </c>
      <c r="I85" s="16">
        <v>1193203.58</v>
      </c>
      <c r="J85" s="16">
        <v>11859756.400000002</v>
      </c>
      <c r="K85" s="16">
        <v>0</v>
      </c>
      <c r="L85" s="16">
        <v>0</v>
      </c>
      <c r="M85" s="16">
        <v>82.56</v>
      </c>
      <c r="N85" s="18">
        <f t="shared" si="2"/>
        <v>204146667.62311316</v>
      </c>
      <c r="O85" s="4"/>
    </row>
    <row r="86" spans="1:15" ht="15" x14ac:dyDescent="0.2">
      <c r="A86" s="17" t="s">
        <v>81</v>
      </c>
      <c r="B86" s="16">
        <v>2237734537.7299995</v>
      </c>
      <c r="C86" s="16">
        <v>0</v>
      </c>
      <c r="D86" s="16">
        <v>5932561.169999999</v>
      </c>
      <c r="E86" s="16">
        <v>16811143.020000003</v>
      </c>
      <c r="F86" s="16">
        <v>31824860.670000002</v>
      </c>
      <c r="G86" s="16">
        <v>8214205.1465204069</v>
      </c>
      <c r="H86" s="16">
        <v>108746168.37</v>
      </c>
      <c r="I86" s="16">
        <v>71255859.280000001</v>
      </c>
      <c r="J86" s="16">
        <v>99796215.399999946</v>
      </c>
      <c r="K86" s="16">
        <v>0</v>
      </c>
      <c r="L86" s="16">
        <v>0</v>
      </c>
      <c r="M86" s="16">
        <v>4931.5200000000004</v>
      </c>
      <c r="N86" s="18">
        <f t="shared" si="2"/>
        <v>2580320482.3065205</v>
      </c>
      <c r="O86" s="4"/>
    </row>
    <row r="87" spans="1:15" ht="15" x14ac:dyDescent="0.2">
      <c r="A87" s="17" t="s">
        <v>82</v>
      </c>
      <c r="B87" s="16">
        <v>311939702.69</v>
      </c>
      <c r="C87" s="16">
        <v>0</v>
      </c>
      <c r="D87" s="16">
        <v>3085840.157080743</v>
      </c>
      <c r="E87" s="16">
        <v>2761291.4599999995</v>
      </c>
      <c r="F87" s="16">
        <v>903548.39</v>
      </c>
      <c r="G87" s="16">
        <v>517534.62</v>
      </c>
      <c r="H87" s="16">
        <v>15159191.970000001</v>
      </c>
      <c r="I87" s="16">
        <v>2023044.76</v>
      </c>
      <c r="J87" s="16">
        <v>22565852.599999987</v>
      </c>
      <c r="K87" s="16">
        <v>0</v>
      </c>
      <c r="L87" s="16">
        <v>0</v>
      </c>
      <c r="M87" s="16">
        <v>140</v>
      </c>
      <c r="N87" s="18">
        <f t="shared" si="2"/>
        <v>358956146.64708072</v>
      </c>
      <c r="O87" s="4"/>
    </row>
    <row r="88" spans="1:15" ht="15" x14ac:dyDescent="0.2">
      <c r="A88" s="17" t="s">
        <v>83</v>
      </c>
      <c r="B88" s="16">
        <v>252609955.00999999</v>
      </c>
      <c r="C88" s="16">
        <v>0</v>
      </c>
      <c r="D88" s="16">
        <v>2047145.2479545912</v>
      </c>
      <c r="E88" s="16">
        <v>2611293.5</v>
      </c>
      <c r="F88" s="16">
        <v>4434405</v>
      </c>
      <c r="G88" s="16">
        <v>1320474.3500000001</v>
      </c>
      <c r="H88" s="16">
        <v>12275971.189999999</v>
      </c>
      <c r="I88" s="16">
        <v>9928632.2899999991</v>
      </c>
      <c r="J88" s="16">
        <v>34350772.999999985</v>
      </c>
      <c r="K88" s="16">
        <v>0</v>
      </c>
      <c r="L88" s="16">
        <v>0</v>
      </c>
      <c r="M88" s="16">
        <v>687.13</v>
      </c>
      <c r="N88" s="18">
        <f t="shared" si="2"/>
        <v>319579336.71795458</v>
      </c>
      <c r="O88" s="4"/>
    </row>
    <row r="89" spans="1:15" ht="15" x14ac:dyDescent="0.2">
      <c r="A89" s="17" t="s">
        <v>84</v>
      </c>
      <c r="B89" s="16">
        <v>438029693.02999997</v>
      </c>
      <c r="C89" s="16">
        <v>0</v>
      </c>
      <c r="D89" s="16">
        <v>4510829.0629111985</v>
      </c>
      <c r="E89" s="16">
        <v>4141202.9499999997</v>
      </c>
      <c r="F89" s="16">
        <v>3729330.22</v>
      </c>
      <c r="G89" s="16">
        <v>1541187.64</v>
      </c>
      <c r="H89" s="16">
        <v>21286729.93</v>
      </c>
      <c r="I89" s="16">
        <v>8349969.9299999997</v>
      </c>
      <c r="J89" s="16">
        <v>35276305</v>
      </c>
      <c r="K89" s="16">
        <v>0</v>
      </c>
      <c r="L89" s="16">
        <v>0</v>
      </c>
      <c r="M89" s="16">
        <v>577.88000000000011</v>
      </c>
      <c r="N89" s="18">
        <f t="shared" si="2"/>
        <v>516865825.6429112</v>
      </c>
      <c r="O89" s="4"/>
    </row>
    <row r="90" spans="1:15" ht="15" x14ac:dyDescent="0.2">
      <c r="A90" s="17" t="s">
        <v>85</v>
      </c>
      <c r="B90" s="16">
        <v>2170739152.8200002</v>
      </c>
      <c r="C90" s="16">
        <v>0</v>
      </c>
      <c r="D90" s="16">
        <v>6023054.4104523072</v>
      </c>
      <c r="E90" s="16">
        <v>17358369.359999999</v>
      </c>
      <c r="F90" s="16">
        <v>50587744.979999997</v>
      </c>
      <c r="G90" s="16">
        <v>13291961.654132448</v>
      </c>
      <c r="H90" s="16">
        <v>105490424.09</v>
      </c>
      <c r="I90" s="16">
        <v>113265955</v>
      </c>
      <c r="J90" s="16">
        <v>205638844.59999996</v>
      </c>
      <c r="K90" s="16">
        <v>0</v>
      </c>
      <c r="L90" s="16">
        <v>0</v>
      </c>
      <c r="M90" s="16">
        <v>7839</v>
      </c>
      <c r="N90" s="18">
        <f t="shared" si="2"/>
        <v>2682403345.9145851</v>
      </c>
      <c r="O90" s="4"/>
    </row>
    <row r="91" spans="1:15" ht="15" x14ac:dyDescent="0.2">
      <c r="A91" s="17" t="s">
        <v>86</v>
      </c>
      <c r="B91" s="16">
        <v>86807798.589999989</v>
      </c>
      <c r="C91" s="16">
        <v>0</v>
      </c>
      <c r="D91" s="16">
        <v>2974292.5186738446</v>
      </c>
      <c r="E91" s="16">
        <v>793869.28</v>
      </c>
      <c r="F91" s="16">
        <v>1174393.6100000001</v>
      </c>
      <c r="G91" s="16">
        <v>513729.21</v>
      </c>
      <c r="H91" s="16">
        <v>4218559.1399999997</v>
      </c>
      <c r="I91" s="16">
        <v>2629467.16</v>
      </c>
      <c r="J91" s="16">
        <v>15859070.599999996</v>
      </c>
      <c r="K91" s="16">
        <v>0</v>
      </c>
      <c r="L91" s="16">
        <v>0</v>
      </c>
      <c r="M91" s="16">
        <v>181.97</v>
      </c>
      <c r="N91" s="18">
        <f t="shared" si="2"/>
        <v>114971362.07867382</v>
      </c>
      <c r="O91" s="4"/>
    </row>
    <row r="92" spans="1:15" ht="15" x14ac:dyDescent="0.2">
      <c r="A92" s="17" t="s">
        <v>87</v>
      </c>
      <c r="B92" s="16">
        <v>129966478.14</v>
      </c>
      <c r="C92" s="16">
        <v>0</v>
      </c>
      <c r="D92" s="16">
        <v>205522.11999999997</v>
      </c>
      <c r="E92" s="16">
        <v>1517360.88</v>
      </c>
      <c r="F92" s="16">
        <v>251107.5</v>
      </c>
      <c r="G92" s="16">
        <v>159826.87</v>
      </c>
      <c r="H92" s="16">
        <v>6315921.8799999999</v>
      </c>
      <c r="I92" s="16">
        <v>562229.67000000004</v>
      </c>
      <c r="J92" s="16">
        <v>6166639.0000000019</v>
      </c>
      <c r="K92" s="16">
        <v>0</v>
      </c>
      <c r="L92" s="16">
        <v>0</v>
      </c>
      <c r="M92" s="16">
        <v>38.89</v>
      </c>
      <c r="N92" s="18">
        <f t="shared" si="2"/>
        <v>145145124.94999999</v>
      </c>
      <c r="O92" s="4"/>
    </row>
    <row r="93" spans="1:15" ht="15" x14ac:dyDescent="0.2">
      <c r="A93" s="17" t="s">
        <v>88</v>
      </c>
      <c r="B93" s="16">
        <v>1231507122.71</v>
      </c>
      <c r="C93" s="16">
        <v>0</v>
      </c>
      <c r="D93" s="16">
        <v>6459917.7346619302</v>
      </c>
      <c r="E93" s="16">
        <v>9100538.9499999993</v>
      </c>
      <c r="F93" s="16">
        <v>40999605.159999996</v>
      </c>
      <c r="G93" s="16">
        <v>6971835.6846776232</v>
      </c>
      <c r="H93" s="16">
        <v>59846991.969999999</v>
      </c>
      <c r="I93" s="16">
        <v>91798111.099999994</v>
      </c>
      <c r="J93" s="16">
        <v>212287985.40000004</v>
      </c>
      <c r="K93" s="16">
        <v>0</v>
      </c>
      <c r="L93" s="16">
        <v>0</v>
      </c>
      <c r="M93" s="16">
        <v>6353.23</v>
      </c>
      <c r="N93" s="18">
        <f t="shared" si="2"/>
        <v>1658978461.9393396</v>
      </c>
      <c r="O93" s="4"/>
    </row>
    <row r="94" spans="1:15" ht="15" x14ac:dyDescent="0.2">
      <c r="A94" s="17" t="s">
        <v>89</v>
      </c>
      <c r="B94" s="16">
        <v>827035587.18999982</v>
      </c>
      <c r="C94" s="16">
        <v>0</v>
      </c>
      <c r="D94" s="16">
        <v>11524726.08</v>
      </c>
      <c r="E94" s="16">
        <v>6383959.04</v>
      </c>
      <c r="F94" s="16">
        <v>18539190.280000001</v>
      </c>
      <c r="G94" s="16">
        <v>8965588.3753620274</v>
      </c>
      <c r="H94" s="16">
        <v>40191072.579999998</v>
      </c>
      <c r="I94" s="16">
        <v>41509244.829999998</v>
      </c>
      <c r="J94" s="16">
        <v>100260686.80000004</v>
      </c>
      <c r="K94" s="16">
        <v>0</v>
      </c>
      <c r="L94" s="16">
        <v>0</v>
      </c>
      <c r="M94" s="16">
        <v>2872.7799999999997</v>
      </c>
      <c r="N94" s="18">
        <f t="shared" si="2"/>
        <v>1054412927.955362</v>
      </c>
      <c r="O94" s="4"/>
    </row>
    <row r="95" spans="1:15" ht="15" x14ac:dyDescent="0.2">
      <c r="A95" s="17" t="s">
        <v>90</v>
      </c>
      <c r="B95" s="16">
        <v>146339096.74000001</v>
      </c>
      <c r="C95" s="16">
        <v>0</v>
      </c>
      <c r="D95" s="16">
        <v>2833972.4278123453</v>
      </c>
      <c r="E95" s="16">
        <v>1400273.16</v>
      </c>
      <c r="F95" s="16">
        <v>909031.09</v>
      </c>
      <c r="G95" s="16">
        <v>414788.77</v>
      </c>
      <c r="H95" s="16">
        <v>7111574.5800000001</v>
      </c>
      <c r="I95" s="16">
        <v>2035320.52</v>
      </c>
      <c r="J95" s="16">
        <v>16025102.399999993</v>
      </c>
      <c r="K95" s="16">
        <v>0</v>
      </c>
      <c r="L95" s="16">
        <v>0</v>
      </c>
      <c r="M95" s="16">
        <v>140.84</v>
      </c>
      <c r="N95" s="18">
        <f t="shared" si="2"/>
        <v>177069300.52781239</v>
      </c>
      <c r="O95" s="4"/>
    </row>
    <row r="96" spans="1:15" ht="15" x14ac:dyDescent="0.2">
      <c r="A96" s="17" t="s">
        <v>91</v>
      </c>
      <c r="B96" s="16">
        <v>480241085.25999999</v>
      </c>
      <c r="C96" s="16">
        <v>0</v>
      </c>
      <c r="D96" s="16">
        <v>9466486.8061584085</v>
      </c>
      <c r="E96" s="16">
        <v>50414.15</v>
      </c>
      <c r="F96" s="16">
        <v>5094521.67</v>
      </c>
      <c r="G96" s="16">
        <v>2264213.94</v>
      </c>
      <c r="H96" s="16">
        <v>23338057.77</v>
      </c>
      <c r="I96" s="16">
        <v>11406633.439999999</v>
      </c>
      <c r="J96" s="16">
        <v>54305435.400000021</v>
      </c>
      <c r="K96" s="16">
        <v>0</v>
      </c>
      <c r="L96" s="16">
        <v>0</v>
      </c>
      <c r="M96" s="16">
        <v>789.42000000000007</v>
      </c>
      <c r="N96" s="18">
        <f t="shared" si="2"/>
        <v>586167637.85615838</v>
      </c>
      <c r="O96" s="4"/>
    </row>
    <row r="97" spans="1:15" ht="15" x14ac:dyDescent="0.2">
      <c r="A97" s="17" t="s">
        <v>92</v>
      </c>
      <c r="B97" s="16">
        <v>233200642.23999998</v>
      </c>
      <c r="C97" s="16">
        <v>0</v>
      </c>
      <c r="D97" s="16">
        <v>9151939.3496684525</v>
      </c>
      <c r="E97" s="16">
        <v>2338367.5500000003</v>
      </c>
      <c r="F97" s="16">
        <v>2352076.84</v>
      </c>
      <c r="G97" s="16">
        <v>1160647.48</v>
      </c>
      <c r="H97" s="16">
        <v>11332745.630000001</v>
      </c>
      <c r="I97" s="16">
        <v>5266299.7699999996</v>
      </c>
      <c r="J97" s="16">
        <v>36906828.199999996</v>
      </c>
      <c r="K97" s="16">
        <v>0</v>
      </c>
      <c r="L97" s="16">
        <v>0</v>
      </c>
      <c r="M97" s="16">
        <v>364.45000000000005</v>
      </c>
      <c r="N97" s="18">
        <f t="shared" si="2"/>
        <v>301709911.50966841</v>
      </c>
      <c r="O97" s="4"/>
    </row>
    <row r="98" spans="1:15" ht="15" x14ac:dyDescent="0.2">
      <c r="A98" s="17" t="s">
        <v>93</v>
      </c>
      <c r="B98" s="16">
        <v>647682519.07000005</v>
      </c>
      <c r="C98" s="16">
        <v>0</v>
      </c>
      <c r="D98" s="16">
        <v>11393115.208297931</v>
      </c>
      <c r="E98" s="16">
        <v>5194203.6900000004</v>
      </c>
      <c r="F98" s="16">
        <v>5469538.1200000001</v>
      </c>
      <c r="G98" s="16">
        <v>2720862.13</v>
      </c>
      <c r="H98" s="16">
        <v>31475133.039999999</v>
      </c>
      <c r="I98" s="16">
        <v>12246295.220000001</v>
      </c>
      <c r="J98" s="16">
        <v>71157703.799999982</v>
      </c>
      <c r="K98" s="16">
        <v>0</v>
      </c>
      <c r="L98" s="16">
        <v>0</v>
      </c>
      <c r="M98" s="16">
        <v>847.53</v>
      </c>
      <c r="N98" s="18">
        <f t="shared" si="2"/>
        <v>787340217.80829799</v>
      </c>
      <c r="O98" s="4"/>
    </row>
    <row r="99" spans="1:15" ht="15" x14ac:dyDescent="0.2">
      <c r="A99" s="17" t="s">
        <v>94</v>
      </c>
      <c r="B99" s="16">
        <v>464594048.42000008</v>
      </c>
      <c r="C99" s="16">
        <v>0</v>
      </c>
      <c r="D99" s="16">
        <v>6375608.6693374608</v>
      </c>
      <c r="E99" s="16">
        <v>4438121.1500000004</v>
      </c>
      <c r="F99" s="16">
        <v>2027501.2</v>
      </c>
      <c r="G99" s="16">
        <v>734442.51</v>
      </c>
      <c r="H99" s="16">
        <v>22577665.84</v>
      </c>
      <c r="I99" s="16">
        <v>4539574.95</v>
      </c>
      <c r="J99" s="16">
        <v>46659685.79999999</v>
      </c>
      <c r="K99" s="16">
        <v>0</v>
      </c>
      <c r="L99" s="16">
        <v>0</v>
      </c>
      <c r="M99" s="16">
        <v>314.15999999999997</v>
      </c>
      <c r="N99" s="18">
        <f t="shared" si="2"/>
        <v>551946962.69933736</v>
      </c>
      <c r="O99" s="4"/>
    </row>
    <row r="100" spans="1:15" ht="15" x14ac:dyDescent="0.2">
      <c r="A100" s="17" t="s">
        <v>95</v>
      </c>
      <c r="B100" s="16">
        <v>522150151.75999999</v>
      </c>
      <c r="C100" s="16">
        <v>0</v>
      </c>
      <c r="D100" s="16">
        <v>6660468.4415200949</v>
      </c>
      <c r="E100" s="16">
        <v>4339284.92</v>
      </c>
      <c r="F100" s="16">
        <v>2276415.62</v>
      </c>
      <c r="G100" s="16">
        <v>970377.4</v>
      </c>
      <c r="H100" s="16">
        <v>25374693.629999999</v>
      </c>
      <c r="I100" s="16">
        <v>5096894.32</v>
      </c>
      <c r="J100" s="16">
        <v>36082447.000000015</v>
      </c>
      <c r="K100" s="16">
        <v>0</v>
      </c>
      <c r="L100" s="16">
        <v>0</v>
      </c>
      <c r="M100" s="16">
        <v>352.74</v>
      </c>
      <c r="N100" s="18">
        <f t="shared" si="2"/>
        <v>602951085.8315202</v>
      </c>
      <c r="O100" s="4"/>
    </row>
    <row r="101" spans="1:15" ht="15" x14ac:dyDescent="0.2">
      <c r="A101" s="17" t="s">
        <v>96</v>
      </c>
      <c r="B101" s="16">
        <v>103348375.95000002</v>
      </c>
      <c r="C101" s="16">
        <v>0</v>
      </c>
      <c r="D101" s="16">
        <v>1967141.3974609501</v>
      </c>
      <c r="E101" s="16">
        <v>857549.91999999993</v>
      </c>
      <c r="F101" s="16">
        <v>271941.75</v>
      </c>
      <c r="G101" s="16">
        <v>144605.26</v>
      </c>
      <c r="H101" s="16">
        <v>5022374.0599999996</v>
      </c>
      <c r="I101" s="16">
        <v>608877.55000000005</v>
      </c>
      <c r="J101" s="16">
        <v>8327420</v>
      </c>
      <c r="K101" s="16">
        <v>0</v>
      </c>
      <c r="L101" s="16">
        <v>0</v>
      </c>
      <c r="M101" s="16">
        <v>42.120000000000005</v>
      </c>
      <c r="N101" s="18">
        <f t="shared" si="2"/>
        <v>120548328.00746098</v>
      </c>
      <c r="O101" s="4"/>
    </row>
    <row r="102" spans="1:15" ht="15" x14ac:dyDescent="0.2">
      <c r="A102" s="17" t="s">
        <v>97</v>
      </c>
      <c r="B102" s="16">
        <v>290702998.75999999</v>
      </c>
      <c r="C102" s="16">
        <v>0</v>
      </c>
      <c r="D102" s="16">
        <v>9457244.8981193714</v>
      </c>
      <c r="E102" s="16">
        <v>2269135.54</v>
      </c>
      <c r="F102" s="16">
        <v>5265581.8099999996</v>
      </c>
      <c r="G102" s="16">
        <v>2545813.66</v>
      </c>
      <c r="H102" s="16">
        <v>14127161.52</v>
      </c>
      <c r="I102" s="16">
        <v>11789637.060000001</v>
      </c>
      <c r="J102" s="16">
        <v>53632327.800000004</v>
      </c>
      <c r="K102" s="16">
        <v>0</v>
      </c>
      <c r="L102" s="16">
        <v>0</v>
      </c>
      <c r="M102" s="16">
        <v>815.93000000000006</v>
      </c>
      <c r="N102" s="18">
        <f t="shared" si="2"/>
        <v>389790716.97811943</v>
      </c>
      <c r="O102" s="4"/>
    </row>
    <row r="103" spans="1:15" ht="15" x14ac:dyDescent="0.2">
      <c r="A103" s="17" t="s">
        <v>98</v>
      </c>
      <c r="B103" s="16">
        <v>103166980.52</v>
      </c>
      <c r="C103" s="16">
        <v>0</v>
      </c>
      <c r="D103" s="16">
        <v>3105306.9679576266</v>
      </c>
      <c r="E103" s="16">
        <v>979085.85000000009</v>
      </c>
      <c r="F103" s="16">
        <v>130488.17</v>
      </c>
      <c r="G103" s="16">
        <v>87524.24</v>
      </c>
      <c r="H103" s="16">
        <v>5013558.87</v>
      </c>
      <c r="I103" s="16">
        <v>292163.02</v>
      </c>
      <c r="J103" s="16">
        <v>11771623.799999993</v>
      </c>
      <c r="K103" s="16">
        <v>0</v>
      </c>
      <c r="L103" s="16">
        <v>0</v>
      </c>
      <c r="M103" s="16">
        <v>20.200000000000003</v>
      </c>
      <c r="N103" s="18">
        <f t="shared" si="2"/>
        <v>124546751.63795762</v>
      </c>
      <c r="O103" s="4"/>
    </row>
    <row r="104" spans="1:15" ht="15" x14ac:dyDescent="0.2">
      <c r="A104" s="17" t="s">
        <v>99</v>
      </c>
      <c r="B104" s="16">
        <v>1435140307.26</v>
      </c>
      <c r="C104" s="16">
        <v>0</v>
      </c>
      <c r="D104" s="16">
        <v>12681636.849543577</v>
      </c>
      <c r="E104" s="16">
        <v>10413370.970000003</v>
      </c>
      <c r="F104" s="16">
        <v>26741304.390000001</v>
      </c>
      <c r="G104" s="16">
        <v>4872719.0812759046</v>
      </c>
      <c r="H104" s="16">
        <v>69742861.299999997</v>
      </c>
      <c r="I104" s="16">
        <v>59873777.359999999</v>
      </c>
      <c r="J104" s="16">
        <v>130246179.60000005</v>
      </c>
      <c r="K104" s="16">
        <v>0</v>
      </c>
      <c r="L104" s="16">
        <v>0</v>
      </c>
      <c r="M104" s="16">
        <v>4143.78</v>
      </c>
      <c r="N104" s="18">
        <f t="shared" ref="N104:N135" si="3">SUM(B104:M104)</f>
        <v>1749716300.5908196</v>
      </c>
      <c r="O104" s="4"/>
    </row>
    <row r="105" spans="1:15" ht="15" x14ac:dyDescent="0.2">
      <c r="A105" s="17" t="s">
        <v>100</v>
      </c>
      <c r="B105" s="16">
        <v>271340714.44</v>
      </c>
      <c r="C105" s="16">
        <v>0</v>
      </c>
      <c r="D105" s="16">
        <v>2071245.46</v>
      </c>
      <c r="E105" s="16">
        <v>15879.11</v>
      </c>
      <c r="F105" s="16">
        <v>1152462.82</v>
      </c>
      <c r="G105" s="16">
        <v>627891.26</v>
      </c>
      <c r="H105" s="16">
        <v>13186221.390000001</v>
      </c>
      <c r="I105" s="16">
        <v>2580364.13</v>
      </c>
      <c r="J105" s="16">
        <v>17008414.800000001</v>
      </c>
      <c r="K105" s="16">
        <v>0</v>
      </c>
      <c r="L105" s="16">
        <v>0</v>
      </c>
      <c r="M105" s="16">
        <v>178.56</v>
      </c>
      <c r="N105" s="18">
        <f t="shared" si="3"/>
        <v>307983371.96999997</v>
      </c>
      <c r="O105" s="4"/>
    </row>
    <row r="106" spans="1:15" ht="15" x14ac:dyDescent="0.2">
      <c r="A106" s="17" t="s">
        <v>101</v>
      </c>
      <c r="B106" s="16">
        <v>258905048.81999996</v>
      </c>
      <c r="C106" s="16">
        <v>0</v>
      </c>
      <c r="D106" s="16">
        <v>1764424.34</v>
      </c>
      <c r="E106" s="16">
        <v>2523251.0699999998</v>
      </c>
      <c r="F106" s="16">
        <v>8165928.3099999996</v>
      </c>
      <c r="G106" s="16">
        <v>2051195.079933655</v>
      </c>
      <c r="H106" s="16">
        <v>12581891</v>
      </c>
      <c r="I106" s="16">
        <v>18283512.530000001</v>
      </c>
      <c r="J106" s="16">
        <v>44701345.199999973</v>
      </c>
      <c r="K106" s="16">
        <v>0</v>
      </c>
      <c r="L106" s="16">
        <v>0</v>
      </c>
      <c r="M106" s="16">
        <v>1265.3700000000001</v>
      </c>
      <c r="N106" s="18">
        <f t="shared" si="3"/>
        <v>348977861.71993357</v>
      </c>
      <c r="O106" s="4"/>
    </row>
    <row r="107" spans="1:15" ht="15" x14ac:dyDescent="0.2">
      <c r="A107" s="17" t="s">
        <v>102</v>
      </c>
      <c r="B107" s="16">
        <v>393433286.58999997</v>
      </c>
      <c r="C107" s="16">
        <v>0</v>
      </c>
      <c r="D107" s="16">
        <v>4306476.9731865525</v>
      </c>
      <c r="E107" s="16">
        <v>3455784.24</v>
      </c>
      <c r="F107" s="16">
        <v>453967.27</v>
      </c>
      <c r="G107" s="16">
        <v>384345.56</v>
      </c>
      <c r="H107" s="16">
        <v>19119498.629999999</v>
      </c>
      <c r="I107" s="16">
        <v>1016432.68</v>
      </c>
      <c r="J107" s="16">
        <v>20709985.399999995</v>
      </c>
      <c r="K107" s="16">
        <v>0</v>
      </c>
      <c r="L107" s="16">
        <v>0</v>
      </c>
      <c r="M107" s="16">
        <v>70.33</v>
      </c>
      <c r="N107" s="18">
        <f t="shared" si="3"/>
        <v>442879847.67318648</v>
      </c>
      <c r="O107" s="4"/>
    </row>
    <row r="108" spans="1:15" ht="15" x14ac:dyDescent="0.2">
      <c r="A108" s="17" t="s">
        <v>103</v>
      </c>
      <c r="B108" s="16">
        <v>135535990.16</v>
      </c>
      <c r="C108" s="16">
        <v>0</v>
      </c>
      <c r="D108" s="16">
        <v>1755020.0207246253</v>
      </c>
      <c r="E108" s="16">
        <v>1208814.75</v>
      </c>
      <c r="F108" s="16">
        <v>460546.51</v>
      </c>
      <c r="G108" s="16">
        <v>239740.3</v>
      </c>
      <c r="H108" s="16">
        <v>6586580.9199999999</v>
      </c>
      <c r="I108" s="16">
        <v>1031163.59</v>
      </c>
      <c r="J108" s="16">
        <v>11047975.6</v>
      </c>
      <c r="K108" s="16">
        <v>0</v>
      </c>
      <c r="L108" s="16">
        <v>0</v>
      </c>
      <c r="M108" s="16">
        <v>71.34</v>
      </c>
      <c r="N108" s="18">
        <f t="shared" si="3"/>
        <v>157865903.19072461</v>
      </c>
      <c r="O108" s="4"/>
    </row>
    <row r="109" spans="1:15" ht="15" x14ac:dyDescent="0.2">
      <c r="A109" s="17" t="s">
        <v>104</v>
      </c>
      <c r="B109" s="16">
        <v>1407292747.04</v>
      </c>
      <c r="C109" s="16">
        <v>0</v>
      </c>
      <c r="D109" s="16">
        <v>12915159.229235293</v>
      </c>
      <c r="E109" s="16">
        <v>10501281.23</v>
      </c>
      <c r="F109" s="16">
        <v>47021799.109999999</v>
      </c>
      <c r="G109" s="16">
        <v>24001729.459171906</v>
      </c>
      <c r="H109" s="16">
        <v>68389566.069999993</v>
      </c>
      <c r="I109" s="16">
        <v>105281802.62</v>
      </c>
      <c r="J109" s="16">
        <v>201578895.79999989</v>
      </c>
      <c r="K109" s="16">
        <v>0</v>
      </c>
      <c r="L109" s="16">
        <v>0</v>
      </c>
      <c r="M109" s="16">
        <v>7286.42</v>
      </c>
      <c r="N109" s="18">
        <f t="shared" si="3"/>
        <v>1876990266.9784071</v>
      </c>
      <c r="O109" s="4"/>
    </row>
    <row r="110" spans="1:15" ht="15" x14ac:dyDescent="0.2">
      <c r="A110" s="17" t="s">
        <v>105</v>
      </c>
      <c r="B110" s="16">
        <v>153635224.70999998</v>
      </c>
      <c r="C110" s="16">
        <v>0</v>
      </c>
      <c r="D110" s="16">
        <v>2590916.2405102788</v>
      </c>
      <c r="E110" s="16">
        <v>1236646.06</v>
      </c>
      <c r="F110" s="16">
        <v>1797227.94</v>
      </c>
      <c r="G110" s="16">
        <v>802939.73</v>
      </c>
      <c r="H110" s="16">
        <v>7466141.2000000002</v>
      </c>
      <c r="I110" s="16">
        <v>4023993.16</v>
      </c>
      <c r="J110" s="16">
        <v>23356888.400000006</v>
      </c>
      <c r="K110" s="16">
        <v>0</v>
      </c>
      <c r="L110" s="16">
        <v>0</v>
      </c>
      <c r="M110" s="16">
        <v>278.46999999999997</v>
      </c>
      <c r="N110" s="18">
        <f t="shared" si="3"/>
        <v>194910255.91051024</v>
      </c>
      <c r="O110" s="4"/>
    </row>
    <row r="111" spans="1:15" ht="15" x14ac:dyDescent="0.2">
      <c r="A111" s="17" t="s">
        <v>106</v>
      </c>
      <c r="B111" s="16">
        <v>182900356.74000001</v>
      </c>
      <c r="C111" s="16">
        <v>0</v>
      </c>
      <c r="D111" s="16">
        <v>4487417.6509461226</v>
      </c>
      <c r="E111" s="16">
        <v>1861583.51</v>
      </c>
      <c r="F111" s="16">
        <v>626123.94999999995</v>
      </c>
      <c r="G111" s="16">
        <v>369123.95</v>
      </c>
      <c r="H111" s="16">
        <v>8888325.5199999996</v>
      </c>
      <c r="I111" s="16">
        <v>1401891.45</v>
      </c>
      <c r="J111" s="16">
        <v>18196325.799999993</v>
      </c>
      <c r="K111" s="16">
        <v>0</v>
      </c>
      <c r="L111" s="16">
        <v>0</v>
      </c>
      <c r="M111" s="16">
        <v>97</v>
      </c>
      <c r="N111" s="18">
        <f t="shared" si="3"/>
        <v>218731245.57094607</v>
      </c>
      <c r="O111" s="4"/>
    </row>
    <row r="112" spans="1:15" ht="15" x14ac:dyDescent="0.2">
      <c r="A112" s="17" t="s">
        <v>107</v>
      </c>
      <c r="B112" s="16">
        <v>255203238.03999999</v>
      </c>
      <c r="C112" s="16">
        <v>0</v>
      </c>
      <c r="D112" s="16">
        <v>4774767.0711894548</v>
      </c>
      <c r="E112" s="16">
        <v>2519826.6999999997</v>
      </c>
      <c r="F112" s="16">
        <v>760998.28</v>
      </c>
      <c r="G112" s="16">
        <v>418594.17</v>
      </c>
      <c r="H112" s="16">
        <v>12401995.779999999</v>
      </c>
      <c r="I112" s="16">
        <v>1703875.08</v>
      </c>
      <c r="J112" s="16">
        <v>19087746.200000003</v>
      </c>
      <c r="K112" s="16">
        <v>0</v>
      </c>
      <c r="L112" s="16">
        <v>0</v>
      </c>
      <c r="M112" s="16">
        <v>117.9</v>
      </c>
      <c r="N112" s="18">
        <f t="shared" si="3"/>
        <v>296871159.22118938</v>
      </c>
      <c r="O112" s="4"/>
    </row>
    <row r="113" spans="1:15" ht="15" x14ac:dyDescent="0.2">
      <c r="A113" s="17" t="s">
        <v>108</v>
      </c>
      <c r="B113" s="16">
        <v>202632150.31999993</v>
      </c>
      <c r="C113" s="16">
        <v>0</v>
      </c>
      <c r="D113" s="16">
        <v>5085202.5857739132</v>
      </c>
      <c r="E113" s="16">
        <v>2010329.33</v>
      </c>
      <c r="F113" s="16">
        <v>1072415.45</v>
      </c>
      <c r="G113" s="16">
        <v>570810.24</v>
      </c>
      <c r="H113" s="16">
        <v>9847222.5199999996</v>
      </c>
      <c r="I113" s="16">
        <v>2401138.08</v>
      </c>
      <c r="J113" s="16">
        <v>18640887.399999995</v>
      </c>
      <c r="K113" s="16">
        <v>0</v>
      </c>
      <c r="L113" s="16">
        <v>0</v>
      </c>
      <c r="M113" s="16">
        <v>166.15</v>
      </c>
      <c r="N113" s="18">
        <f t="shared" si="3"/>
        <v>242260322.07577389</v>
      </c>
      <c r="O113" s="4"/>
    </row>
    <row r="114" spans="1:15" ht="15" x14ac:dyDescent="0.2">
      <c r="A114" s="17" t="s">
        <v>109</v>
      </c>
      <c r="B114" s="16">
        <v>133587668.68000001</v>
      </c>
      <c r="C114" s="16">
        <v>0</v>
      </c>
      <c r="D114" s="16">
        <v>2458042.6847630162</v>
      </c>
      <c r="E114" s="16">
        <v>1341978.92</v>
      </c>
      <c r="F114" s="16">
        <v>649151.27</v>
      </c>
      <c r="G114" s="16">
        <v>304432.13</v>
      </c>
      <c r="H114" s="16">
        <v>6491899.2300000004</v>
      </c>
      <c r="I114" s="16">
        <v>1453449.63</v>
      </c>
      <c r="J114" s="16">
        <v>14239824.800000003</v>
      </c>
      <c r="K114" s="16">
        <v>0</v>
      </c>
      <c r="L114" s="16">
        <v>0</v>
      </c>
      <c r="M114" s="16">
        <v>100.57</v>
      </c>
      <c r="N114" s="18">
        <f t="shared" si="3"/>
        <v>160526547.914763</v>
      </c>
      <c r="O114" s="4"/>
    </row>
    <row r="115" spans="1:15" ht="15" x14ac:dyDescent="0.2">
      <c r="A115" s="17" t="s">
        <v>110</v>
      </c>
      <c r="B115" s="16">
        <v>351470473.33999997</v>
      </c>
      <c r="C115" s="16">
        <v>0</v>
      </c>
      <c r="D115" s="16">
        <v>2880435.6865108861</v>
      </c>
      <c r="E115" s="16">
        <v>3584384.1700000004</v>
      </c>
      <c r="F115" s="16">
        <v>672178.6</v>
      </c>
      <c r="G115" s="16">
        <v>506118.41</v>
      </c>
      <c r="H115" s="16">
        <v>17080250.870000001</v>
      </c>
      <c r="I115" s="16">
        <v>1505007.81</v>
      </c>
      <c r="J115" s="16">
        <v>19080018.999999993</v>
      </c>
      <c r="K115" s="16">
        <v>0</v>
      </c>
      <c r="L115" s="16">
        <v>0</v>
      </c>
      <c r="M115" s="16">
        <v>104.13</v>
      </c>
      <c r="N115" s="18">
        <f t="shared" si="3"/>
        <v>396778972.0165109</v>
      </c>
      <c r="O115" s="4"/>
    </row>
    <row r="116" spans="1:15" ht="15" x14ac:dyDescent="0.2">
      <c r="A116" s="17" t="s">
        <v>111</v>
      </c>
      <c r="B116" s="16">
        <v>201416129.01000002</v>
      </c>
      <c r="C116" s="16">
        <v>0</v>
      </c>
      <c r="D116" s="16">
        <v>4185530.2890901892</v>
      </c>
      <c r="E116" s="16">
        <v>1916175.91</v>
      </c>
      <c r="F116" s="16">
        <v>1855344.52</v>
      </c>
      <c r="G116" s="16">
        <v>780107.32</v>
      </c>
      <c r="H116" s="16">
        <v>9788128.0899999999</v>
      </c>
      <c r="I116" s="16">
        <v>4154116.18</v>
      </c>
      <c r="J116" s="16">
        <v>25883913.999999993</v>
      </c>
      <c r="K116" s="16">
        <v>0</v>
      </c>
      <c r="L116" s="16">
        <v>0</v>
      </c>
      <c r="M116" s="16">
        <v>287.48</v>
      </c>
      <c r="N116" s="18">
        <f t="shared" si="3"/>
        <v>249979732.79909021</v>
      </c>
      <c r="O116" s="4"/>
    </row>
    <row r="117" spans="1:15" ht="15" x14ac:dyDescent="0.2">
      <c r="A117" s="17" t="s">
        <v>112</v>
      </c>
      <c r="B117" s="16">
        <v>102696695.97999999</v>
      </c>
      <c r="C117" s="16">
        <v>0</v>
      </c>
      <c r="D117" s="16">
        <v>1315111.8506997551</v>
      </c>
      <c r="E117" s="16">
        <v>1111137.02</v>
      </c>
      <c r="F117" s="16">
        <v>390367.99</v>
      </c>
      <c r="G117" s="16">
        <v>209297.09</v>
      </c>
      <c r="H117" s="16">
        <v>4990704.67</v>
      </c>
      <c r="I117" s="16">
        <v>874033.9</v>
      </c>
      <c r="J117" s="16">
        <v>7628693.8000000035</v>
      </c>
      <c r="K117" s="16">
        <v>0</v>
      </c>
      <c r="L117" s="16">
        <v>0</v>
      </c>
      <c r="M117" s="16">
        <v>60.48</v>
      </c>
      <c r="N117" s="18">
        <f t="shared" si="3"/>
        <v>119216102.78069974</v>
      </c>
      <c r="O117" s="4"/>
    </row>
    <row r="118" spans="1:15" ht="15" x14ac:dyDescent="0.2">
      <c r="A118" s="17" t="s">
        <v>113</v>
      </c>
      <c r="B118" s="16">
        <v>172829550.28000003</v>
      </c>
      <c r="C118" s="16">
        <v>0</v>
      </c>
      <c r="D118" s="16">
        <v>3768874.6897124732</v>
      </c>
      <c r="E118" s="16">
        <v>1680496.19</v>
      </c>
      <c r="F118" s="16">
        <v>1841089.51</v>
      </c>
      <c r="G118" s="16">
        <v>795328.93</v>
      </c>
      <c r="H118" s="16">
        <v>8398919.1199999992</v>
      </c>
      <c r="I118" s="16">
        <v>4122199.21</v>
      </c>
      <c r="J118" s="16">
        <v>21027708.400000006</v>
      </c>
      <c r="K118" s="16">
        <v>0</v>
      </c>
      <c r="L118" s="16">
        <v>0</v>
      </c>
      <c r="M118" s="16">
        <v>285.28000000000003</v>
      </c>
      <c r="N118" s="18">
        <f t="shared" si="3"/>
        <v>214464451.60971251</v>
      </c>
      <c r="O118" s="4"/>
    </row>
    <row r="119" spans="1:15" ht="15" x14ac:dyDescent="0.2">
      <c r="A119" s="17" t="s">
        <v>114</v>
      </c>
      <c r="B119" s="16">
        <v>241538114.41999999</v>
      </c>
      <c r="C119" s="16">
        <v>0</v>
      </c>
      <c r="D119" s="16">
        <v>2626062.0648651836</v>
      </c>
      <c r="E119" s="16">
        <v>2428629.9</v>
      </c>
      <c r="F119" s="16">
        <v>1479231.54</v>
      </c>
      <c r="G119" s="16">
        <v>559394.03</v>
      </c>
      <c r="H119" s="16">
        <v>11737917.98</v>
      </c>
      <c r="I119" s="16">
        <v>3311999.25</v>
      </c>
      <c r="J119" s="16">
        <v>19140793</v>
      </c>
      <c r="K119" s="16">
        <v>0</v>
      </c>
      <c r="L119" s="16">
        <v>0</v>
      </c>
      <c r="M119" s="16">
        <v>229.19</v>
      </c>
      <c r="N119" s="18">
        <f t="shared" si="3"/>
        <v>282822371.37486511</v>
      </c>
      <c r="O119" s="4"/>
    </row>
    <row r="120" spans="1:15" ht="15" x14ac:dyDescent="0.2">
      <c r="A120" s="17" t="s">
        <v>115</v>
      </c>
      <c r="B120" s="16">
        <v>153601632.97999999</v>
      </c>
      <c r="C120" s="16">
        <v>0</v>
      </c>
      <c r="D120" s="16">
        <v>2849885.8446218511</v>
      </c>
      <c r="E120" s="16">
        <v>1601802.42</v>
      </c>
      <c r="F120" s="16">
        <v>996754.24</v>
      </c>
      <c r="G120" s="16">
        <v>563199.43000000005</v>
      </c>
      <c r="H120" s="16">
        <v>7464508.7599999998</v>
      </c>
      <c r="I120" s="16">
        <v>2231732.63</v>
      </c>
      <c r="J120" s="16">
        <v>19844252.800000004</v>
      </c>
      <c r="K120" s="16">
        <v>0</v>
      </c>
      <c r="L120" s="16">
        <v>0</v>
      </c>
      <c r="M120" s="16">
        <v>154.44</v>
      </c>
      <c r="N120" s="18">
        <f t="shared" si="3"/>
        <v>189153923.54462183</v>
      </c>
      <c r="O120" s="4"/>
    </row>
    <row r="121" spans="1:15" ht="15" x14ac:dyDescent="0.2">
      <c r="A121" s="17" t="s">
        <v>116</v>
      </c>
      <c r="B121" s="16">
        <v>182846609.95999998</v>
      </c>
      <c r="C121" s="16">
        <v>0</v>
      </c>
      <c r="D121" s="16">
        <v>3018354.8139428506</v>
      </c>
      <c r="E121" s="16">
        <v>1756170.2199999997</v>
      </c>
      <c r="F121" s="16">
        <v>418878.02</v>
      </c>
      <c r="G121" s="16">
        <v>205491.69</v>
      </c>
      <c r="H121" s="16">
        <v>8885713.6099999994</v>
      </c>
      <c r="I121" s="16">
        <v>937867.84</v>
      </c>
      <c r="J121" s="16">
        <v>11026812.600000003</v>
      </c>
      <c r="K121" s="16">
        <v>0</v>
      </c>
      <c r="L121" s="16">
        <v>0</v>
      </c>
      <c r="M121" s="16">
        <v>64.89</v>
      </c>
      <c r="N121" s="18">
        <f t="shared" si="3"/>
        <v>209095963.64394283</v>
      </c>
      <c r="O121" s="4"/>
    </row>
    <row r="122" spans="1:15" ht="15" x14ac:dyDescent="0.2">
      <c r="A122" s="17" t="s">
        <v>117</v>
      </c>
      <c r="B122" s="16">
        <v>604470092.71000004</v>
      </c>
      <c r="C122" s="16">
        <v>0</v>
      </c>
      <c r="D122" s="16">
        <v>6922095.3500000006</v>
      </c>
      <c r="E122" s="16">
        <v>3940636.42</v>
      </c>
      <c r="F122" s="16">
        <v>12610202.17</v>
      </c>
      <c r="G122" s="16">
        <v>5173041.8751598047</v>
      </c>
      <c r="H122" s="16">
        <v>29375158.390000001</v>
      </c>
      <c r="I122" s="16">
        <v>28234241.18</v>
      </c>
      <c r="J122" s="16">
        <v>51726059.20000001</v>
      </c>
      <c r="K122" s="16">
        <v>0</v>
      </c>
      <c r="L122" s="16">
        <v>0</v>
      </c>
      <c r="M122" s="16">
        <v>1954.0300000000002</v>
      </c>
      <c r="N122" s="18">
        <f t="shared" si="3"/>
        <v>742453481.32515979</v>
      </c>
      <c r="O122" s="4"/>
    </row>
    <row r="123" spans="1:15" ht="15" x14ac:dyDescent="0.2">
      <c r="A123" s="17" t="s">
        <v>118</v>
      </c>
      <c r="B123" s="16">
        <v>1372061720.3499999</v>
      </c>
      <c r="C123" s="16">
        <v>0</v>
      </c>
      <c r="D123" s="16">
        <v>13798950.1</v>
      </c>
      <c r="E123" s="16">
        <v>13299405.49</v>
      </c>
      <c r="F123" s="16">
        <v>17529277.559999999</v>
      </c>
      <c r="G123" s="16">
        <v>13227737.935206149</v>
      </c>
      <c r="H123" s="16">
        <v>66677459.880000003</v>
      </c>
      <c r="I123" s="16">
        <v>39248050.390000001</v>
      </c>
      <c r="J123" s="16">
        <v>67492611.599999979</v>
      </c>
      <c r="K123" s="16">
        <v>0</v>
      </c>
      <c r="L123" s="16">
        <v>0</v>
      </c>
      <c r="M123" s="16">
        <v>2716.29</v>
      </c>
      <c r="N123" s="18">
        <f t="shared" si="3"/>
        <v>1603337929.595206</v>
      </c>
      <c r="O123" s="4"/>
    </row>
    <row r="124" spans="1:15" ht="15" x14ac:dyDescent="0.2">
      <c r="A124" s="17" t="s">
        <v>119</v>
      </c>
      <c r="B124" s="16">
        <v>1114802667.1500001</v>
      </c>
      <c r="C124" s="16">
        <v>0</v>
      </c>
      <c r="D124" s="16">
        <v>6216921.3299999991</v>
      </c>
      <c r="E124" s="16">
        <v>7971428.1500000004</v>
      </c>
      <c r="F124" s="16">
        <v>22447256.41</v>
      </c>
      <c r="G124" s="16">
        <v>0</v>
      </c>
      <c r="H124" s="16">
        <v>54175558.579999998</v>
      </c>
      <c r="I124" s="16">
        <v>50259404.450000003</v>
      </c>
      <c r="J124" s="16">
        <v>96558768.199999958</v>
      </c>
      <c r="K124" s="16">
        <v>0</v>
      </c>
      <c r="L124" s="16">
        <v>0</v>
      </c>
      <c r="M124" s="16">
        <v>3478.38</v>
      </c>
      <c r="N124" s="18">
        <f t="shared" si="3"/>
        <v>1352435482.6500003</v>
      </c>
      <c r="O124" s="4"/>
    </row>
    <row r="125" spans="1:15" ht="15" x14ac:dyDescent="0.2">
      <c r="A125" s="17" t="s">
        <v>120</v>
      </c>
      <c r="B125" s="16">
        <v>381850851.44000006</v>
      </c>
      <c r="C125" s="16">
        <v>0</v>
      </c>
      <c r="D125" s="16">
        <v>8531896.4808214195</v>
      </c>
      <c r="E125" s="16">
        <v>3565095.13</v>
      </c>
      <c r="F125" s="16">
        <v>8728452.9800000004</v>
      </c>
      <c r="G125" s="16">
        <v>3550439.68</v>
      </c>
      <c r="H125" s="16">
        <v>18556632.289999999</v>
      </c>
      <c r="I125" s="16">
        <v>19543005.199999999</v>
      </c>
      <c r="J125" s="16">
        <v>59669691.599999979</v>
      </c>
      <c r="K125" s="16">
        <v>0</v>
      </c>
      <c r="L125" s="16">
        <v>0</v>
      </c>
      <c r="M125" s="16">
        <v>1352.54</v>
      </c>
      <c r="N125" s="18">
        <f t="shared" si="3"/>
        <v>503997417.3408215</v>
      </c>
      <c r="O125" s="4"/>
    </row>
    <row r="126" spans="1:15" ht="15" x14ac:dyDescent="0.2">
      <c r="A126" s="17" t="s">
        <v>121</v>
      </c>
      <c r="B126" s="16">
        <v>435060182.39000005</v>
      </c>
      <c r="C126" s="16">
        <v>0</v>
      </c>
      <c r="D126" s="16">
        <v>4190928.4987996272</v>
      </c>
      <c r="E126" s="16">
        <v>4464189.8400000008</v>
      </c>
      <c r="F126" s="16">
        <v>4369709.18</v>
      </c>
      <c r="G126" s="16">
        <v>1438441.8</v>
      </c>
      <c r="H126" s="16">
        <v>21142421.969999999</v>
      </c>
      <c r="I126" s="16">
        <v>9783778.3599999994</v>
      </c>
      <c r="J126" s="16">
        <v>40941994.20000001</v>
      </c>
      <c r="K126" s="16">
        <v>0</v>
      </c>
      <c r="L126" s="16">
        <v>0</v>
      </c>
      <c r="M126" s="16">
        <v>677.10000000000014</v>
      </c>
      <c r="N126" s="18">
        <f t="shared" si="3"/>
        <v>521392323.33879966</v>
      </c>
      <c r="O126" s="4"/>
    </row>
    <row r="127" spans="1:15" ht="15" x14ac:dyDescent="0.2">
      <c r="A127" s="17" t="s">
        <v>122</v>
      </c>
      <c r="B127" s="16">
        <v>235135526.98999998</v>
      </c>
      <c r="C127" s="16">
        <v>0</v>
      </c>
      <c r="D127" s="16">
        <v>2520784.7683737963</v>
      </c>
      <c r="E127" s="16">
        <v>2125798.6999999997</v>
      </c>
      <c r="F127" s="16">
        <v>4638361.32</v>
      </c>
      <c r="G127" s="16">
        <v>1449858</v>
      </c>
      <c r="H127" s="16">
        <v>11426774.35</v>
      </c>
      <c r="I127" s="16">
        <v>10385290.449999999</v>
      </c>
      <c r="J127" s="16">
        <v>45395407.199999996</v>
      </c>
      <c r="K127" s="16">
        <v>0</v>
      </c>
      <c r="L127" s="16">
        <v>0</v>
      </c>
      <c r="M127" s="16">
        <v>718.74</v>
      </c>
      <c r="N127" s="18">
        <f t="shared" si="3"/>
        <v>313078520.51837373</v>
      </c>
      <c r="O127" s="4"/>
    </row>
    <row r="128" spans="1:15" ht="15" x14ac:dyDescent="0.2">
      <c r="A128" s="17" t="s">
        <v>123</v>
      </c>
      <c r="B128" s="16">
        <v>118840890.72999997</v>
      </c>
      <c r="C128" s="16">
        <v>0</v>
      </c>
      <c r="D128" s="16">
        <v>1628324.188677961</v>
      </c>
      <c r="E128" s="16">
        <v>1272950.76</v>
      </c>
      <c r="F128" s="16">
        <v>424360.71</v>
      </c>
      <c r="G128" s="16">
        <v>247351.1</v>
      </c>
      <c r="H128" s="16">
        <v>5775256.7599999998</v>
      </c>
      <c r="I128" s="16">
        <v>950143.59</v>
      </c>
      <c r="J128" s="16">
        <v>9755711.5999999996</v>
      </c>
      <c r="K128" s="16">
        <v>0</v>
      </c>
      <c r="L128" s="16">
        <v>0</v>
      </c>
      <c r="M128" s="16">
        <v>65.75</v>
      </c>
      <c r="N128" s="18">
        <f t="shared" si="3"/>
        <v>138895055.18867794</v>
      </c>
      <c r="O128" s="4"/>
    </row>
    <row r="129" spans="1:15" ht="15" x14ac:dyDescent="0.2">
      <c r="A129" s="17" t="s">
        <v>124</v>
      </c>
      <c r="B129" s="16">
        <v>702484098.96000004</v>
      </c>
      <c r="C129" s="16">
        <v>0</v>
      </c>
      <c r="D129" s="16">
        <v>20410388.480359979</v>
      </c>
      <c r="E129" s="16">
        <v>7404262.5300000003</v>
      </c>
      <c r="F129" s="16">
        <v>5397166.5300000003</v>
      </c>
      <c r="G129" s="16">
        <v>3017683.45</v>
      </c>
      <c r="H129" s="16">
        <v>34138300.509999998</v>
      </c>
      <c r="I129" s="16">
        <v>12084255.220000001</v>
      </c>
      <c r="J129" s="16">
        <v>61127152.000000022</v>
      </c>
      <c r="K129" s="16">
        <v>0</v>
      </c>
      <c r="L129" s="16">
        <v>0</v>
      </c>
      <c r="M129" s="16">
        <v>836.32</v>
      </c>
      <c r="N129" s="18">
        <f t="shared" si="3"/>
        <v>846064144.00036013</v>
      </c>
      <c r="O129" s="4"/>
    </row>
    <row r="130" spans="1:15" ht="15" x14ac:dyDescent="0.2">
      <c r="A130" s="17" t="s">
        <v>125</v>
      </c>
      <c r="B130" s="16">
        <v>200253854.46999997</v>
      </c>
      <c r="C130" s="16">
        <v>0</v>
      </c>
      <c r="D130" s="16">
        <v>4264108.9096240839</v>
      </c>
      <c r="E130" s="16">
        <v>2072044.5499999998</v>
      </c>
      <c r="F130" s="16">
        <v>667792.43999999994</v>
      </c>
      <c r="G130" s="16">
        <v>224518.69</v>
      </c>
      <c r="H130" s="16">
        <v>9731645.5600000005</v>
      </c>
      <c r="I130" s="16">
        <v>1495187.21</v>
      </c>
      <c r="J130" s="16">
        <v>16800613.999999993</v>
      </c>
      <c r="K130" s="16">
        <v>0</v>
      </c>
      <c r="L130" s="16">
        <v>0</v>
      </c>
      <c r="M130" s="16">
        <v>103.44999999999999</v>
      </c>
      <c r="N130" s="18">
        <f t="shared" si="3"/>
        <v>235509869.27962404</v>
      </c>
      <c r="O130" s="4"/>
    </row>
    <row r="131" spans="1:15" ht="15" x14ac:dyDescent="0.2">
      <c r="A131" s="17" t="s">
        <v>126</v>
      </c>
      <c r="B131" s="16">
        <v>1141084851.8499999</v>
      </c>
      <c r="C131" s="16">
        <v>0</v>
      </c>
      <c r="D131" s="16">
        <v>13351009.73</v>
      </c>
      <c r="E131" s="16">
        <v>2170825.62</v>
      </c>
      <c r="F131" s="16">
        <v>29487038.84</v>
      </c>
      <c r="G131" s="16">
        <v>2653319.0283919657</v>
      </c>
      <c r="H131" s="16">
        <v>55452781.969999999</v>
      </c>
      <c r="I131" s="16">
        <v>66021476.479999997</v>
      </c>
      <c r="J131" s="16">
        <v>132002706.20000003</v>
      </c>
      <c r="K131" s="16">
        <v>0</v>
      </c>
      <c r="L131" s="16">
        <v>0</v>
      </c>
      <c r="M131" s="16">
        <v>4569.25</v>
      </c>
      <c r="N131" s="18">
        <f t="shared" si="3"/>
        <v>1442228578.9683919</v>
      </c>
      <c r="O131" s="4"/>
    </row>
    <row r="132" spans="1:15" ht="15" x14ac:dyDescent="0.2">
      <c r="A132" s="17" t="s">
        <v>127</v>
      </c>
      <c r="B132" s="16">
        <v>46894081.969999999</v>
      </c>
      <c r="C132" s="16">
        <v>0</v>
      </c>
      <c r="D132" s="16">
        <v>296604.77771125903</v>
      </c>
      <c r="E132" s="16">
        <v>438736.64000000001</v>
      </c>
      <c r="F132" s="16">
        <v>126102.02</v>
      </c>
      <c r="G132" s="16">
        <v>41859.42</v>
      </c>
      <c r="H132" s="16">
        <v>2278890.4</v>
      </c>
      <c r="I132" s="16">
        <v>282342.40999999997</v>
      </c>
      <c r="J132" s="16">
        <v>4740087.5999999987</v>
      </c>
      <c r="K132" s="16">
        <v>0</v>
      </c>
      <c r="L132" s="16">
        <v>0</v>
      </c>
      <c r="M132" s="16">
        <v>19.52</v>
      </c>
      <c r="N132" s="18">
        <f t="shared" si="3"/>
        <v>55098724.757711262</v>
      </c>
      <c r="O132" s="4"/>
    </row>
    <row r="133" spans="1:15" ht="15" x14ac:dyDescent="0.2">
      <c r="A133" s="17" t="s">
        <v>128</v>
      </c>
      <c r="B133" s="16">
        <v>292328839.42000008</v>
      </c>
      <c r="C133" s="16">
        <v>0</v>
      </c>
      <c r="D133" s="16">
        <v>2833993.8590901894</v>
      </c>
      <c r="E133" s="16">
        <v>591504.05000000005</v>
      </c>
      <c r="F133" s="16">
        <v>456160.35</v>
      </c>
      <c r="G133" s="16">
        <v>308237.53000000003</v>
      </c>
      <c r="H133" s="16">
        <v>14206171.76</v>
      </c>
      <c r="I133" s="16">
        <v>1021342.99</v>
      </c>
      <c r="J133" s="16">
        <v>17485416.999999996</v>
      </c>
      <c r="K133" s="16">
        <v>0</v>
      </c>
      <c r="L133" s="16">
        <v>0</v>
      </c>
      <c r="M133" s="16">
        <v>70.66</v>
      </c>
      <c r="N133" s="18">
        <f t="shared" si="3"/>
        <v>329231737.61909032</v>
      </c>
      <c r="O133" s="4"/>
    </row>
    <row r="134" spans="1:15" ht="15" x14ac:dyDescent="0.2">
      <c r="A134" s="17" t="s">
        <v>129</v>
      </c>
      <c r="B134" s="16">
        <v>528881938.31999999</v>
      </c>
      <c r="C134" s="16">
        <v>0</v>
      </c>
      <c r="D134" s="16">
        <v>9047527.9210677892</v>
      </c>
      <c r="E134" s="16">
        <v>4821841.93</v>
      </c>
      <c r="F134" s="16">
        <v>2128382.81</v>
      </c>
      <c r="G134" s="16">
        <v>1046485.44</v>
      </c>
      <c r="H134" s="16">
        <v>25701835.199999999</v>
      </c>
      <c r="I134" s="16">
        <v>4765448.88</v>
      </c>
      <c r="J134" s="16">
        <v>39488223.400000021</v>
      </c>
      <c r="K134" s="16">
        <v>0</v>
      </c>
      <c r="L134" s="16">
        <v>0</v>
      </c>
      <c r="M134" s="16">
        <v>329.8</v>
      </c>
      <c r="N134" s="18">
        <f t="shared" si="3"/>
        <v>615882013.70106769</v>
      </c>
      <c r="O134" s="4"/>
    </row>
    <row r="135" spans="1:15" ht="15" x14ac:dyDescent="0.2">
      <c r="A135" s="17" t="s">
        <v>130</v>
      </c>
      <c r="B135" s="16">
        <v>423088082.90999997</v>
      </c>
      <c r="C135" s="16">
        <v>0</v>
      </c>
      <c r="D135" s="16">
        <v>11981596.853699695</v>
      </c>
      <c r="E135" s="16">
        <v>3194374.51</v>
      </c>
      <c r="F135" s="16">
        <v>3204087.89</v>
      </c>
      <c r="G135" s="16">
        <v>1392776.98</v>
      </c>
      <c r="H135" s="16">
        <v>20560619.289999999</v>
      </c>
      <c r="I135" s="16">
        <v>7173952.4100000001</v>
      </c>
      <c r="J135" s="16">
        <v>40710593.799999997</v>
      </c>
      <c r="K135" s="16">
        <v>0</v>
      </c>
      <c r="L135" s="16">
        <v>0</v>
      </c>
      <c r="M135" s="16">
        <v>496.48</v>
      </c>
      <c r="N135" s="18">
        <f t="shared" si="3"/>
        <v>511306581.12369972</v>
      </c>
      <c r="O135" s="4"/>
    </row>
    <row r="136" spans="1:15" ht="15" x14ac:dyDescent="0.2">
      <c r="A136" s="17" t="s">
        <v>131</v>
      </c>
      <c r="B136" s="16">
        <v>715779713.33999991</v>
      </c>
      <c r="C136" s="16">
        <v>0</v>
      </c>
      <c r="D136" s="16">
        <v>8741874.8299999982</v>
      </c>
      <c r="E136" s="16">
        <v>5574778.0100000007</v>
      </c>
      <c r="F136" s="16">
        <v>19063336.07</v>
      </c>
      <c r="G136" s="16">
        <v>9860454.0816935562</v>
      </c>
      <c r="H136" s="16">
        <v>34784421.439999998</v>
      </c>
      <c r="I136" s="16">
        <v>42682807.210000001</v>
      </c>
      <c r="J136" s="16">
        <v>92557087.200000003</v>
      </c>
      <c r="K136" s="16">
        <v>0</v>
      </c>
      <c r="L136" s="16">
        <v>0</v>
      </c>
      <c r="M136" s="16">
        <v>2954.01</v>
      </c>
      <c r="N136" s="18">
        <f t="shared" ref="N136:N142" si="4">SUM(B136:M136)</f>
        <v>929047426.19169354</v>
      </c>
      <c r="O136" s="4"/>
    </row>
    <row r="137" spans="1:15" ht="15" x14ac:dyDescent="0.2">
      <c r="A137" s="17" t="s">
        <v>132</v>
      </c>
      <c r="B137" s="16">
        <v>114608330.31</v>
      </c>
      <c r="C137" s="16">
        <v>0</v>
      </c>
      <c r="D137" s="16">
        <v>1234865.0538004301</v>
      </c>
      <c r="E137" s="16">
        <v>1160143.0199999998</v>
      </c>
      <c r="F137" s="16">
        <v>228080.17</v>
      </c>
      <c r="G137" s="16">
        <v>213102.49</v>
      </c>
      <c r="H137" s="16">
        <v>5569568.9500000002</v>
      </c>
      <c r="I137" s="16">
        <v>510671.49</v>
      </c>
      <c r="J137" s="16">
        <v>9079680</v>
      </c>
      <c r="K137" s="16">
        <v>0</v>
      </c>
      <c r="L137" s="16">
        <v>0</v>
      </c>
      <c r="M137" s="16">
        <v>35.32</v>
      </c>
      <c r="N137" s="18">
        <f t="shared" si="4"/>
        <v>132604476.80380042</v>
      </c>
      <c r="O137" s="4"/>
    </row>
    <row r="138" spans="1:15" ht="15" x14ac:dyDescent="0.2">
      <c r="A138" s="17" t="s">
        <v>133</v>
      </c>
      <c r="B138" s="16">
        <v>292893180.79999995</v>
      </c>
      <c r="C138" s="16">
        <v>0</v>
      </c>
      <c r="D138" s="16">
        <v>6996658.0511688758</v>
      </c>
      <c r="E138" s="16">
        <v>2497950.7200000002</v>
      </c>
      <c r="F138" s="16">
        <v>1985832.7</v>
      </c>
      <c r="G138" s="16">
        <v>871436.96</v>
      </c>
      <c r="H138" s="16">
        <v>14233596.800000001</v>
      </c>
      <c r="I138" s="16">
        <v>4446279.2</v>
      </c>
      <c r="J138" s="16">
        <v>32990982.599999987</v>
      </c>
      <c r="K138" s="16">
        <v>0</v>
      </c>
      <c r="L138" s="16">
        <v>0</v>
      </c>
      <c r="M138" s="16">
        <v>307.7</v>
      </c>
      <c r="N138" s="18">
        <f t="shared" si="4"/>
        <v>356916225.53116876</v>
      </c>
      <c r="O138" s="4"/>
    </row>
    <row r="139" spans="1:15" ht="15" x14ac:dyDescent="0.2">
      <c r="A139" s="17" t="s">
        <v>134</v>
      </c>
      <c r="B139" s="16">
        <v>1137598028.24</v>
      </c>
      <c r="C139" s="16">
        <v>0</v>
      </c>
      <c r="D139" s="16">
        <v>11063873.194999998</v>
      </c>
      <c r="E139" s="16">
        <v>11645644.200000001</v>
      </c>
      <c r="F139" s="16">
        <v>10213167.220000001</v>
      </c>
      <c r="G139" s="16">
        <v>9141019.6643238477</v>
      </c>
      <c r="H139" s="16">
        <v>55283334.43</v>
      </c>
      <c r="I139" s="16">
        <v>22867280.170000002</v>
      </c>
      <c r="J139" s="16">
        <v>58907267.800000004</v>
      </c>
      <c r="K139" s="16">
        <v>0</v>
      </c>
      <c r="L139" s="16">
        <v>0</v>
      </c>
      <c r="M139" s="16">
        <v>1582.6</v>
      </c>
      <c r="N139" s="18">
        <f t="shared" si="4"/>
        <v>1316721197.5193238</v>
      </c>
      <c r="O139" s="4"/>
    </row>
    <row r="140" spans="1:15" ht="15" x14ac:dyDescent="0.2">
      <c r="A140" s="17" t="s">
        <v>135</v>
      </c>
      <c r="B140" s="16">
        <v>335326278.59000003</v>
      </c>
      <c r="C140" s="16">
        <v>0</v>
      </c>
      <c r="D140" s="16">
        <v>3798721.2099999995</v>
      </c>
      <c r="E140" s="16">
        <v>3047359.4</v>
      </c>
      <c r="F140" s="16">
        <v>1684284.39</v>
      </c>
      <c r="G140" s="16">
        <v>772496.52</v>
      </c>
      <c r="H140" s="16">
        <v>16295698.77</v>
      </c>
      <c r="I140" s="16">
        <v>3771112.56</v>
      </c>
      <c r="J140" s="16">
        <v>14890098.999999994</v>
      </c>
      <c r="K140" s="16">
        <v>0</v>
      </c>
      <c r="L140" s="16">
        <v>0</v>
      </c>
      <c r="M140" s="16">
        <v>260.98</v>
      </c>
      <c r="N140" s="18">
        <f t="shared" si="4"/>
        <v>379586311.41999996</v>
      </c>
      <c r="O140" s="4"/>
    </row>
    <row r="141" spans="1:15" ht="15" x14ac:dyDescent="0.2">
      <c r="A141" s="17" t="s">
        <v>136</v>
      </c>
      <c r="B141" s="16">
        <v>373258081.95000005</v>
      </c>
      <c r="C141" s="16">
        <v>0</v>
      </c>
      <c r="D141" s="16">
        <v>4141303.3198301969</v>
      </c>
      <c r="E141" s="16">
        <v>3728628.56</v>
      </c>
      <c r="F141" s="16">
        <v>2428834.59</v>
      </c>
      <c r="G141" s="16">
        <v>753469.51</v>
      </c>
      <c r="H141" s="16">
        <v>18139053.379999999</v>
      </c>
      <c r="I141" s="16">
        <v>5438160.3700000001</v>
      </c>
      <c r="J141" s="16">
        <v>41410851.399999999</v>
      </c>
      <c r="K141" s="16">
        <v>0</v>
      </c>
      <c r="L141" s="16">
        <v>0</v>
      </c>
      <c r="M141" s="16">
        <v>376.35</v>
      </c>
      <c r="N141" s="18">
        <f t="shared" si="4"/>
        <v>449298759.42983019</v>
      </c>
      <c r="O141" s="4"/>
    </row>
    <row r="142" spans="1:15" ht="15" x14ac:dyDescent="0.2">
      <c r="A142" s="17" t="s">
        <v>137</v>
      </c>
      <c r="B142" s="16">
        <v>353136624.09999996</v>
      </c>
      <c r="C142" s="16">
        <v>0</v>
      </c>
      <c r="D142" s="16">
        <v>5220938.5349660944</v>
      </c>
      <c r="E142" s="16">
        <v>2818552.0300000003</v>
      </c>
      <c r="F142" s="16">
        <v>10442343.939999999</v>
      </c>
      <c r="G142" s="16">
        <v>2781748.56</v>
      </c>
      <c r="H142" s="16">
        <v>17161220.039999999</v>
      </c>
      <c r="I142" s="16">
        <v>23380406.850000001</v>
      </c>
      <c r="J142" s="16">
        <v>56134431.20000001</v>
      </c>
      <c r="K142" s="16">
        <v>0</v>
      </c>
      <c r="L142" s="16">
        <v>0</v>
      </c>
      <c r="M142" s="16">
        <v>1618.1100000000001</v>
      </c>
      <c r="N142" s="18">
        <f t="shared" si="4"/>
        <v>471077883.36496609</v>
      </c>
      <c r="O142" s="4"/>
    </row>
    <row r="143" spans="1:15" ht="24.75" customHeight="1" x14ac:dyDescent="0.2">
      <c r="A143" s="22" t="s">
        <v>138</v>
      </c>
      <c r="B143" s="23">
        <f t="shared" ref="B143:I143" si="5">SUM(B8:B142)</f>
        <v>67183498681.419983</v>
      </c>
      <c r="C143" s="23">
        <f t="shared" si="5"/>
        <v>0</v>
      </c>
      <c r="D143" s="23">
        <f t="shared" si="5"/>
        <v>792019947.53048289</v>
      </c>
      <c r="E143" s="23">
        <f t="shared" si="5"/>
        <v>567746823.13999999</v>
      </c>
      <c r="F143" s="23">
        <f t="shared" si="5"/>
        <v>1096539319.8400002</v>
      </c>
      <c r="G143" s="23">
        <f t="shared" si="5"/>
        <v>380540158.20999998</v>
      </c>
      <c r="H143" s="23">
        <f t="shared" si="5"/>
        <v>3264885953.6300001</v>
      </c>
      <c r="I143" s="23">
        <f t="shared" si="5"/>
        <v>2455151406.7299991</v>
      </c>
      <c r="J143" s="23">
        <f t="shared" ref="J143:N143" si="6">SUM(J8:J142)</f>
        <v>6961503466.6000013</v>
      </c>
      <c r="K143" s="23">
        <f t="shared" si="6"/>
        <v>0</v>
      </c>
      <c r="L143" s="23">
        <f t="shared" si="6"/>
        <v>0</v>
      </c>
      <c r="M143" s="23">
        <f t="shared" si="6"/>
        <v>169915.72000000012</v>
      </c>
      <c r="N143" s="23">
        <f t="shared" si="6"/>
        <v>82702055672.820465</v>
      </c>
      <c r="O143" s="4"/>
    </row>
    <row r="144" spans="1:15" x14ac:dyDescent="0.2">
      <c r="B144" s="4"/>
      <c r="C144" s="6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 spans="1:15" x14ac:dyDescent="0.2">
      <c r="B145" s="7"/>
      <c r="D145" s="7"/>
      <c r="E145" s="7"/>
      <c r="F145" s="8"/>
      <c r="G145" s="8"/>
      <c r="H145" s="8"/>
      <c r="I145" s="8"/>
      <c r="J145" s="8"/>
      <c r="N145" s="8"/>
    </row>
    <row r="146" spans="1:15" x14ac:dyDescent="0.2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</row>
    <row r="147" spans="1:15" x14ac:dyDescent="0.2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spans="1:15" x14ac:dyDescent="0.2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 spans="1:15" x14ac:dyDescent="0.2">
      <c r="A149" s="14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</row>
    <row r="150" spans="1:15" x14ac:dyDescent="0.2">
      <c r="D150" s="5"/>
      <c r="E150" s="5"/>
      <c r="F150" s="5"/>
      <c r="G150" s="5"/>
      <c r="H150" s="5"/>
      <c r="I150" s="5"/>
      <c r="J150" s="5"/>
      <c r="K150" s="5"/>
      <c r="L150" s="5"/>
      <c r="M150" s="5"/>
    </row>
    <row r="151" spans="1:15" x14ac:dyDescent="0.2">
      <c r="D151" s="5"/>
      <c r="E151" s="5"/>
      <c r="F151" s="5"/>
      <c r="G151" s="5"/>
      <c r="H151" s="5"/>
      <c r="I151" s="5"/>
      <c r="J151" s="5"/>
      <c r="K151" s="5"/>
      <c r="L151" s="5"/>
      <c r="M151" s="5"/>
    </row>
    <row r="152" spans="1:15" x14ac:dyDescent="0.2">
      <c r="D152" s="5"/>
      <c r="E152" s="5"/>
      <c r="F152" s="5"/>
      <c r="G152" s="5"/>
      <c r="H152" s="5"/>
      <c r="I152" s="5"/>
      <c r="J152" s="5"/>
      <c r="K152" s="5"/>
      <c r="L152" s="5"/>
      <c r="M152" s="5"/>
    </row>
    <row r="153" spans="1:15" x14ac:dyDescent="0.2">
      <c r="D153" s="5"/>
      <c r="E153" s="5"/>
      <c r="F153" s="5"/>
      <c r="G153" s="5"/>
      <c r="H153" s="5"/>
      <c r="I153" s="5"/>
      <c r="J153" s="5"/>
      <c r="K153" s="5"/>
      <c r="L153" s="5"/>
      <c r="M153" s="5"/>
    </row>
    <row r="154" spans="1:15" x14ac:dyDescent="0.2">
      <c r="D154" s="5"/>
      <c r="E154" s="5"/>
      <c r="F154" s="5"/>
      <c r="G154" s="5"/>
      <c r="H154" s="5"/>
      <c r="I154" s="5"/>
      <c r="J154" s="5"/>
      <c r="K154" s="5"/>
      <c r="L154" s="5"/>
      <c r="M154" s="5"/>
    </row>
    <row r="155" spans="1:15" x14ac:dyDescent="0.2">
      <c r="D155" s="5"/>
      <c r="E155" s="5"/>
      <c r="F155" s="5"/>
      <c r="G155" s="5"/>
      <c r="H155" s="5"/>
      <c r="I155" s="5"/>
      <c r="J155" s="5"/>
      <c r="K155" s="5"/>
      <c r="L155" s="5"/>
      <c r="M155" s="5"/>
    </row>
    <row r="156" spans="1:15" x14ac:dyDescent="0.2"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7" spans="1:15" x14ac:dyDescent="0.2">
      <c r="D157" s="5"/>
      <c r="E157" s="5"/>
      <c r="F157" s="5"/>
      <c r="G157" s="5"/>
      <c r="H157" s="5"/>
      <c r="I157" s="5"/>
      <c r="J157" s="5"/>
      <c r="K157" s="5"/>
      <c r="L157" s="5"/>
      <c r="M157" s="5"/>
    </row>
    <row r="158" spans="1:15" x14ac:dyDescent="0.2">
      <c r="D158" s="5"/>
      <c r="E158" s="5"/>
      <c r="F158" s="5"/>
      <c r="G158" s="5"/>
      <c r="H158" s="5"/>
      <c r="I158" s="5"/>
      <c r="J158" s="5"/>
      <c r="K158" s="5"/>
      <c r="L158" s="5"/>
      <c r="M158" s="5"/>
    </row>
    <row r="159" spans="1:15" x14ac:dyDescent="0.2"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1:15" x14ac:dyDescent="0.2">
      <c r="D160" s="5"/>
      <c r="E160" s="5"/>
      <c r="F160" s="5"/>
      <c r="G160" s="5"/>
      <c r="H160" s="5"/>
      <c r="I160" s="5"/>
      <c r="J160" s="5"/>
      <c r="K160" s="5"/>
      <c r="L160" s="5"/>
      <c r="M160" s="5"/>
    </row>
    <row r="161" spans="1:13" x14ac:dyDescent="0.2">
      <c r="A161" s="1"/>
      <c r="D161" s="5"/>
      <c r="E161" s="5"/>
      <c r="F161" s="5"/>
      <c r="G161" s="5"/>
      <c r="H161" s="5"/>
      <c r="I161" s="5"/>
      <c r="J161" s="5"/>
      <c r="K161" s="5"/>
      <c r="L161" s="5"/>
      <c r="M161" s="5"/>
    </row>
    <row r="162" spans="1:13" x14ac:dyDescent="0.2">
      <c r="A162" s="1"/>
      <c r="D162" s="5"/>
      <c r="E162" s="5"/>
      <c r="F162" s="5"/>
      <c r="G162" s="5"/>
      <c r="H162" s="5"/>
      <c r="I162" s="5"/>
      <c r="J162" s="5"/>
      <c r="K162" s="5"/>
      <c r="L162" s="5"/>
      <c r="M162" s="5"/>
    </row>
    <row r="163" spans="1:13" x14ac:dyDescent="0.2">
      <c r="A163" s="1"/>
      <c r="D163" s="5"/>
      <c r="E163" s="5"/>
      <c r="F163" s="5"/>
      <c r="G163" s="5"/>
      <c r="H163" s="5"/>
      <c r="I163" s="5"/>
      <c r="J163" s="5"/>
      <c r="K163" s="5"/>
      <c r="L163" s="5"/>
      <c r="M163" s="5"/>
    </row>
    <row r="164" spans="1:13" x14ac:dyDescent="0.2">
      <c r="A164" s="1"/>
      <c r="D164" s="5"/>
      <c r="E164" s="5"/>
      <c r="F164" s="5"/>
      <c r="G164" s="5"/>
      <c r="H164" s="5"/>
      <c r="I164" s="5"/>
      <c r="J164" s="5"/>
      <c r="K164" s="5"/>
      <c r="L164" s="5"/>
      <c r="M164" s="5"/>
    </row>
    <row r="165" spans="1:13" x14ac:dyDescent="0.2">
      <c r="A165" s="1"/>
      <c r="D165" s="5"/>
      <c r="E165" s="5"/>
      <c r="F165" s="5"/>
      <c r="G165" s="5"/>
      <c r="H165" s="5"/>
      <c r="I165" s="5"/>
      <c r="J165" s="5"/>
      <c r="K165" s="5"/>
      <c r="L165" s="5"/>
      <c r="M165" s="5"/>
    </row>
    <row r="166" spans="1:13" x14ac:dyDescent="0.2">
      <c r="A166" s="1"/>
      <c r="D166" s="5"/>
      <c r="E166" s="5"/>
      <c r="F166" s="5"/>
      <c r="G166" s="5"/>
      <c r="H166" s="5"/>
      <c r="I166" s="5"/>
      <c r="J166" s="5"/>
      <c r="K166" s="5"/>
      <c r="L166" s="5"/>
      <c r="M166" s="5"/>
    </row>
    <row r="167" spans="1:13" x14ac:dyDescent="0.2">
      <c r="A167" s="1"/>
      <c r="D167" s="5"/>
      <c r="E167" s="5"/>
      <c r="F167" s="5"/>
      <c r="G167" s="5"/>
      <c r="H167" s="5"/>
      <c r="I167" s="5"/>
      <c r="J167" s="5"/>
      <c r="K167" s="5"/>
      <c r="L167" s="5"/>
      <c r="M167" s="5"/>
    </row>
    <row r="168" spans="1:13" x14ac:dyDescent="0.2">
      <c r="A168" s="1"/>
      <c r="D168" s="5"/>
      <c r="E168" s="5"/>
      <c r="F168" s="5"/>
      <c r="G168" s="5"/>
      <c r="H168" s="5"/>
      <c r="I168" s="5"/>
      <c r="J168" s="5"/>
      <c r="K168" s="5"/>
      <c r="L168" s="5"/>
      <c r="M168" s="5"/>
    </row>
    <row r="169" spans="1:13" x14ac:dyDescent="0.2">
      <c r="A169" s="1"/>
      <c r="D169" s="5"/>
      <c r="E169" s="5"/>
      <c r="F169" s="5"/>
      <c r="G169" s="5"/>
      <c r="H169" s="5"/>
      <c r="I169" s="5"/>
      <c r="J169" s="5"/>
      <c r="K169" s="5"/>
      <c r="L169" s="5"/>
      <c r="M169" s="5"/>
    </row>
    <row r="170" spans="1:13" x14ac:dyDescent="0.2">
      <c r="A170" s="1"/>
      <c r="D170" s="5"/>
      <c r="E170" s="5"/>
      <c r="F170" s="5"/>
      <c r="G170" s="5"/>
      <c r="H170" s="5"/>
      <c r="I170" s="5"/>
      <c r="J170" s="5"/>
      <c r="K170" s="5"/>
      <c r="L170" s="5"/>
      <c r="M170" s="5"/>
    </row>
    <row r="171" spans="1:13" x14ac:dyDescent="0.2">
      <c r="A171" s="1"/>
      <c r="D171" s="5"/>
      <c r="E171" s="5"/>
      <c r="F171" s="5"/>
      <c r="G171" s="5"/>
      <c r="H171" s="5"/>
      <c r="I171" s="5"/>
      <c r="J171" s="5"/>
      <c r="K171" s="5"/>
      <c r="L171" s="5"/>
      <c r="M171" s="5"/>
    </row>
    <row r="172" spans="1:13" x14ac:dyDescent="0.2">
      <c r="A172" s="1"/>
      <c r="D172" s="5"/>
      <c r="E172" s="5"/>
      <c r="F172" s="5"/>
      <c r="G172" s="5"/>
      <c r="H172" s="5"/>
      <c r="I172" s="5"/>
      <c r="J172" s="5"/>
      <c r="K172" s="5"/>
      <c r="L172" s="5"/>
      <c r="M172" s="5"/>
    </row>
    <row r="173" spans="1:13" x14ac:dyDescent="0.2">
      <c r="A173" s="1"/>
      <c r="D173" s="5"/>
      <c r="E173" s="5"/>
      <c r="F173" s="5"/>
      <c r="G173" s="5"/>
      <c r="H173" s="5"/>
      <c r="I173" s="5"/>
      <c r="J173" s="5"/>
      <c r="K173" s="5"/>
      <c r="L173" s="5"/>
      <c r="M173" s="5"/>
    </row>
    <row r="174" spans="1:13" x14ac:dyDescent="0.2">
      <c r="A174" s="1"/>
      <c r="D174" s="5"/>
      <c r="E174" s="5"/>
      <c r="F174" s="5"/>
      <c r="G174" s="5"/>
      <c r="H174" s="5"/>
      <c r="I174" s="5"/>
      <c r="J174" s="5"/>
      <c r="K174" s="5"/>
      <c r="L174" s="5"/>
      <c r="M174" s="5"/>
    </row>
    <row r="175" spans="1:13" x14ac:dyDescent="0.2">
      <c r="A175" s="1"/>
      <c r="D175" s="5"/>
      <c r="E175" s="5"/>
      <c r="F175" s="5"/>
      <c r="G175" s="5"/>
      <c r="H175" s="5"/>
      <c r="I175" s="5"/>
      <c r="J175" s="5"/>
      <c r="K175" s="5"/>
      <c r="L175" s="5"/>
      <c r="M175" s="5"/>
    </row>
    <row r="176" spans="1:13" x14ac:dyDescent="0.2">
      <c r="A176" s="1"/>
      <c r="D176" s="5"/>
      <c r="E176" s="5"/>
      <c r="F176" s="5"/>
      <c r="G176" s="5"/>
      <c r="H176" s="5"/>
      <c r="I176" s="5"/>
      <c r="J176" s="5"/>
      <c r="K176" s="5"/>
      <c r="L176" s="5"/>
      <c r="M176" s="5"/>
    </row>
    <row r="177" spans="1:13" x14ac:dyDescent="0.2">
      <c r="A177" s="1"/>
      <c r="D177" s="5"/>
      <c r="E177" s="5"/>
      <c r="F177" s="5"/>
      <c r="G177" s="5"/>
      <c r="H177" s="5"/>
      <c r="I177" s="5"/>
      <c r="J177" s="5"/>
      <c r="K177" s="5"/>
      <c r="L177" s="5"/>
      <c r="M177" s="5"/>
    </row>
    <row r="178" spans="1:13" x14ac:dyDescent="0.2">
      <c r="A178" s="1"/>
      <c r="D178" s="5"/>
      <c r="E178" s="5"/>
      <c r="F178" s="5"/>
      <c r="G178" s="5"/>
      <c r="H178" s="5"/>
      <c r="I178" s="5"/>
      <c r="J178" s="5"/>
      <c r="K178" s="5"/>
      <c r="L178" s="5"/>
      <c r="M178" s="5"/>
    </row>
    <row r="179" spans="1:13" x14ac:dyDescent="0.2">
      <c r="A179" s="1"/>
      <c r="D179" s="5"/>
      <c r="E179" s="5"/>
      <c r="F179" s="5"/>
      <c r="G179" s="5"/>
      <c r="H179" s="5"/>
      <c r="I179" s="5"/>
      <c r="J179" s="5"/>
      <c r="K179" s="5"/>
      <c r="L179" s="5"/>
      <c r="M179" s="5"/>
    </row>
    <row r="180" spans="1:13" x14ac:dyDescent="0.2">
      <c r="A180" s="1"/>
      <c r="D180" s="5"/>
      <c r="E180" s="5"/>
      <c r="F180" s="5"/>
      <c r="G180" s="5"/>
      <c r="H180" s="5"/>
      <c r="I180" s="5"/>
      <c r="J180" s="5"/>
      <c r="K180" s="5"/>
      <c r="L180" s="5"/>
      <c r="M180" s="5"/>
    </row>
    <row r="181" spans="1:13" x14ac:dyDescent="0.2">
      <c r="A181" s="1"/>
      <c r="D181" s="5"/>
      <c r="E181" s="5"/>
      <c r="F181" s="5"/>
      <c r="G181" s="5"/>
      <c r="H181" s="5"/>
      <c r="I181" s="5"/>
      <c r="J181" s="5"/>
      <c r="K181" s="5"/>
      <c r="L181" s="5"/>
      <c r="M181" s="5"/>
    </row>
    <row r="182" spans="1:13" x14ac:dyDescent="0.2">
      <c r="A182" s="1"/>
      <c r="D182" s="5"/>
      <c r="E182" s="5"/>
      <c r="F182" s="5"/>
      <c r="G182" s="5"/>
      <c r="H182" s="5"/>
      <c r="I182" s="5"/>
      <c r="J182" s="5"/>
      <c r="K182" s="5"/>
      <c r="L182" s="5"/>
      <c r="M182" s="5"/>
    </row>
    <row r="183" spans="1:13" x14ac:dyDescent="0.2">
      <c r="A183" s="1"/>
      <c r="D183" s="5"/>
      <c r="E183" s="5"/>
      <c r="F183" s="5"/>
      <c r="G183" s="5"/>
      <c r="H183" s="5"/>
      <c r="I183" s="5"/>
      <c r="J183" s="5"/>
      <c r="K183" s="5"/>
      <c r="L183" s="5"/>
      <c r="M183" s="5"/>
    </row>
    <row r="184" spans="1:13" x14ac:dyDescent="0.2">
      <c r="A184" s="1"/>
      <c r="D184" s="5"/>
      <c r="E184" s="5"/>
      <c r="F184" s="5"/>
      <c r="G184" s="5"/>
      <c r="H184" s="5"/>
      <c r="I184" s="5"/>
      <c r="J184" s="5"/>
      <c r="K184" s="5"/>
      <c r="L184" s="5"/>
      <c r="M184" s="5"/>
    </row>
    <row r="185" spans="1:13" x14ac:dyDescent="0.2">
      <c r="A185" s="1"/>
      <c r="D185" s="5"/>
      <c r="E185" s="5"/>
      <c r="F185" s="5"/>
      <c r="G185" s="5"/>
      <c r="H185" s="5"/>
      <c r="I185" s="5"/>
      <c r="J185" s="5"/>
      <c r="K185" s="5"/>
      <c r="L185" s="5"/>
      <c r="M185" s="5"/>
    </row>
    <row r="186" spans="1:13" x14ac:dyDescent="0.2">
      <c r="A186" s="1"/>
      <c r="D186" s="5"/>
      <c r="E186" s="5"/>
      <c r="F186" s="5"/>
      <c r="G186" s="5"/>
      <c r="H186" s="5"/>
      <c r="I186" s="5"/>
      <c r="J186" s="5"/>
      <c r="K186" s="5"/>
      <c r="L186" s="5"/>
      <c r="M186" s="5"/>
    </row>
    <row r="187" spans="1:13" x14ac:dyDescent="0.2">
      <c r="A187" s="1"/>
      <c r="D187" s="5"/>
      <c r="E187" s="5"/>
      <c r="F187" s="5"/>
      <c r="G187" s="5"/>
      <c r="H187" s="5"/>
      <c r="I187" s="5"/>
      <c r="J187" s="5"/>
      <c r="K187" s="5"/>
      <c r="L187" s="5"/>
      <c r="M187" s="5"/>
    </row>
    <row r="188" spans="1:13" x14ac:dyDescent="0.2">
      <c r="A188" s="1"/>
      <c r="D188" s="5"/>
      <c r="E188" s="5"/>
      <c r="F188" s="5"/>
      <c r="G188" s="5"/>
      <c r="H188" s="5"/>
      <c r="I188" s="5"/>
      <c r="J188" s="5"/>
      <c r="K188" s="5"/>
      <c r="L188" s="5"/>
      <c r="M188" s="5"/>
    </row>
    <row r="189" spans="1:13" x14ac:dyDescent="0.2">
      <c r="A189" s="1"/>
      <c r="D189" s="5"/>
      <c r="E189" s="5"/>
      <c r="F189" s="5"/>
      <c r="G189" s="5"/>
      <c r="H189" s="5"/>
      <c r="I189" s="5"/>
      <c r="J189" s="5"/>
      <c r="K189" s="5"/>
      <c r="L189" s="5"/>
      <c r="M189" s="5"/>
    </row>
    <row r="190" spans="1:13" x14ac:dyDescent="0.2">
      <c r="A190" s="1"/>
      <c r="D190" s="5"/>
      <c r="E190" s="5"/>
      <c r="F190" s="5"/>
      <c r="G190" s="5"/>
      <c r="H190" s="5"/>
      <c r="I190" s="5"/>
      <c r="J190" s="5"/>
      <c r="K190" s="5"/>
      <c r="L190" s="5"/>
      <c r="M190" s="5"/>
    </row>
    <row r="191" spans="1:13" x14ac:dyDescent="0.2">
      <c r="A191" s="1"/>
      <c r="D191" s="5"/>
      <c r="E191" s="5"/>
      <c r="F191" s="5"/>
      <c r="G191" s="5"/>
      <c r="H191" s="5"/>
      <c r="I191" s="5"/>
      <c r="J191" s="5"/>
      <c r="K191" s="5"/>
      <c r="L191" s="5"/>
      <c r="M191" s="5"/>
    </row>
    <row r="192" spans="1:13" x14ac:dyDescent="0.2">
      <c r="A192" s="1"/>
      <c r="D192" s="5"/>
      <c r="E192" s="5"/>
      <c r="F192" s="5"/>
      <c r="G192" s="5"/>
      <c r="H192" s="5"/>
      <c r="I192" s="5"/>
      <c r="J192" s="5"/>
      <c r="K192" s="5"/>
      <c r="L192" s="5"/>
      <c r="M192" s="5"/>
    </row>
    <row r="193" spans="1:13" x14ac:dyDescent="0.2">
      <c r="A193" s="1"/>
      <c r="D193" s="5"/>
      <c r="E193" s="5"/>
      <c r="F193" s="5"/>
      <c r="G193" s="5"/>
      <c r="H193" s="5"/>
      <c r="I193" s="5"/>
      <c r="J193" s="5"/>
      <c r="K193" s="5"/>
      <c r="L193" s="5"/>
      <c r="M193" s="5"/>
    </row>
    <row r="194" spans="1:13" x14ac:dyDescent="0.2">
      <c r="A194" s="1"/>
      <c r="D194" s="5"/>
      <c r="E194" s="5"/>
      <c r="F194" s="5"/>
      <c r="G194" s="5"/>
      <c r="H194" s="5"/>
      <c r="I194" s="5"/>
      <c r="J194" s="5"/>
      <c r="K194" s="5"/>
      <c r="L194" s="5"/>
      <c r="M194" s="5"/>
    </row>
    <row r="195" spans="1:13" x14ac:dyDescent="0.2">
      <c r="A195" s="1"/>
      <c r="D195" s="5"/>
      <c r="E195" s="5"/>
      <c r="F195" s="5"/>
      <c r="G195" s="5"/>
      <c r="H195" s="5"/>
      <c r="I195" s="5"/>
      <c r="J195" s="5"/>
      <c r="K195" s="5"/>
      <c r="L195" s="5"/>
      <c r="M195" s="5"/>
    </row>
    <row r="196" spans="1:13" x14ac:dyDescent="0.2">
      <c r="A196" s="1"/>
      <c r="D196" s="5"/>
      <c r="E196" s="5"/>
      <c r="F196" s="5"/>
      <c r="G196" s="5"/>
      <c r="H196" s="5"/>
      <c r="I196" s="5"/>
      <c r="J196" s="5"/>
      <c r="K196" s="5"/>
      <c r="L196" s="5"/>
      <c r="M196" s="5"/>
    </row>
    <row r="197" spans="1:13" x14ac:dyDescent="0.2">
      <c r="A197" s="1"/>
      <c r="D197" s="5"/>
      <c r="E197" s="5"/>
      <c r="F197" s="5"/>
      <c r="G197" s="5"/>
      <c r="H197" s="5"/>
      <c r="I197" s="5"/>
      <c r="J197" s="5"/>
      <c r="K197" s="5"/>
      <c r="L197" s="5"/>
      <c r="M197" s="5"/>
    </row>
    <row r="198" spans="1:13" x14ac:dyDescent="0.2">
      <c r="A198" s="1"/>
      <c r="D198" s="5"/>
      <c r="E198" s="5"/>
      <c r="F198" s="5"/>
      <c r="G198" s="5"/>
      <c r="H198" s="5"/>
      <c r="I198" s="5"/>
      <c r="J198" s="5"/>
      <c r="K198" s="5"/>
      <c r="L198" s="5"/>
      <c r="M198" s="5"/>
    </row>
    <row r="199" spans="1:13" x14ac:dyDescent="0.2">
      <c r="A199" s="1"/>
      <c r="D199" s="5"/>
      <c r="E199" s="5"/>
      <c r="F199" s="5"/>
      <c r="G199" s="5"/>
      <c r="H199" s="5"/>
      <c r="I199" s="5"/>
      <c r="J199" s="5"/>
      <c r="K199" s="5"/>
      <c r="L199" s="5"/>
      <c r="M199" s="5"/>
    </row>
    <row r="200" spans="1:13" x14ac:dyDescent="0.2">
      <c r="A200" s="1"/>
      <c r="D200" s="5"/>
      <c r="E200" s="5"/>
      <c r="F200" s="5"/>
      <c r="G200" s="5"/>
      <c r="H200" s="5"/>
      <c r="I200" s="5"/>
      <c r="J200" s="5"/>
      <c r="K200" s="5"/>
      <c r="L200" s="5"/>
      <c r="M200" s="5"/>
    </row>
    <row r="201" spans="1:13" x14ac:dyDescent="0.2">
      <c r="A201" s="1"/>
      <c r="D201" s="5"/>
      <c r="E201" s="5"/>
      <c r="F201" s="5"/>
      <c r="G201" s="5"/>
      <c r="H201" s="5"/>
      <c r="I201" s="5"/>
      <c r="J201" s="5"/>
      <c r="K201" s="5"/>
      <c r="L201" s="5"/>
      <c r="M201" s="5"/>
    </row>
    <row r="202" spans="1:13" x14ac:dyDescent="0.2">
      <c r="A202" s="1"/>
      <c r="D202" s="5"/>
      <c r="E202" s="5"/>
      <c r="F202" s="5"/>
      <c r="G202" s="5"/>
      <c r="H202" s="5"/>
      <c r="I202" s="5"/>
      <c r="J202" s="5"/>
      <c r="K202" s="5"/>
      <c r="L202" s="5"/>
      <c r="M202" s="5"/>
    </row>
    <row r="203" spans="1:13" x14ac:dyDescent="0.2">
      <c r="A203" s="1"/>
      <c r="D203" s="5"/>
      <c r="E203" s="5"/>
      <c r="F203" s="5"/>
      <c r="G203" s="5"/>
      <c r="H203" s="5"/>
      <c r="I203" s="5"/>
      <c r="J203" s="5"/>
      <c r="K203" s="5"/>
      <c r="L203" s="5"/>
      <c r="M203" s="5"/>
    </row>
    <row r="204" spans="1:13" x14ac:dyDescent="0.2">
      <c r="A204" s="1"/>
      <c r="D204" s="5"/>
      <c r="E204" s="5"/>
      <c r="F204" s="5"/>
      <c r="G204" s="5"/>
      <c r="H204" s="5"/>
      <c r="I204" s="5"/>
      <c r="J204" s="5"/>
      <c r="K204" s="5"/>
      <c r="L204" s="5"/>
      <c r="M204" s="5"/>
    </row>
    <row r="205" spans="1:13" x14ac:dyDescent="0.2">
      <c r="A205" s="1"/>
      <c r="D205" s="5"/>
      <c r="E205" s="5"/>
      <c r="F205" s="5"/>
      <c r="G205" s="5"/>
      <c r="H205" s="5"/>
      <c r="I205" s="5"/>
      <c r="J205" s="5"/>
      <c r="K205" s="5"/>
      <c r="L205" s="5"/>
      <c r="M205" s="5"/>
    </row>
    <row r="206" spans="1:13" x14ac:dyDescent="0.2">
      <c r="A206" s="1"/>
      <c r="D206" s="5"/>
      <c r="E206" s="5"/>
      <c r="F206" s="5"/>
      <c r="G206" s="5"/>
      <c r="H206" s="5"/>
      <c r="I206" s="5"/>
      <c r="J206" s="5"/>
      <c r="K206" s="5"/>
      <c r="L206" s="5"/>
      <c r="M206" s="5"/>
    </row>
    <row r="207" spans="1:13" x14ac:dyDescent="0.2">
      <c r="A207" s="1"/>
      <c r="D207" s="5"/>
      <c r="E207" s="5"/>
      <c r="F207" s="5"/>
      <c r="G207" s="5"/>
      <c r="H207" s="5"/>
      <c r="I207" s="5"/>
      <c r="J207" s="5"/>
      <c r="K207" s="5"/>
      <c r="L207" s="5"/>
      <c r="M207" s="5"/>
    </row>
    <row r="208" spans="1:13" x14ac:dyDescent="0.2">
      <c r="A208" s="1"/>
      <c r="D208" s="5"/>
      <c r="E208" s="5"/>
      <c r="F208" s="5"/>
      <c r="G208" s="5"/>
      <c r="H208" s="5"/>
      <c r="I208" s="5"/>
      <c r="J208" s="5"/>
      <c r="K208" s="5"/>
      <c r="L208" s="5"/>
      <c r="M208" s="5"/>
    </row>
    <row r="209" spans="1:13" x14ac:dyDescent="0.2">
      <c r="A209" s="1"/>
      <c r="D209" s="5"/>
      <c r="E209" s="5"/>
      <c r="F209" s="5"/>
      <c r="G209" s="5"/>
      <c r="H209" s="5"/>
      <c r="I209" s="5"/>
      <c r="J209" s="5"/>
      <c r="K209" s="5"/>
      <c r="L209" s="5"/>
      <c r="M209" s="5"/>
    </row>
    <row r="210" spans="1:13" x14ac:dyDescent="0.2">
      <c r="A210" s="1"/>
      <c r="D210" s="5"/>
      <c r="E210" s="5"/>
      <c r="F210" s="5"/>
      <c r="G210" s="5"/>
      <c r="H210" s="5"/>
      <c r="I210" s="5"/>
      <c r="J210" s="5"/>
      <c r="K210" s="5"/>
      <c r="L210" s="5"/>
      <c r="M210" s="5"/>
    </row>
    <row r="211" spans="1:13" x14ac:dyDescent="0.2">
      <c r="A211" s="1"/>
      <c r="D211" s="5"/>
      <c r="E211" s="5"/>
      <c r="F211" s="5"/>
      <c r="G211" s="5"/>
      <c r="H211" s="5"/>
      <c r="I211" s="5"/>
      <c r="J211" s="5"/>
      <c r="K211" s="5"/>
      <c r="L211" s="5"/>
      <c r="M211" s="5"/>
    </row>
    <row r="212" spans="1:13" x14ac:dyDescent="0.2">
      <c r="A212" s="1"/>
      <c r="D212" s="5"/>
      <c r="E212" s="5"/>
      <c r="F212" s="5"/>
      <c r="G212" s="5"/>
      <c r="H212" s="5"/>
      <c r="I212" s="5"/>
      <c r="J212" s="5"/>
      <c r="K212" s="5"/>
      <c r="L212" s="5"/>
      <c r="M212" s="5"/>
    </row>
    <row r="213" spans="1:13" x14ac:dyDescent="0.2">
      <c r="A213" s="1"/>
      <c r="D213" s="5"/>
      <c r="E213" s="5"/>
      <c r="F213" s="5"/>
      <c r="G213" s="5"/>
      <c r="H213" s="5"/>
      <c r="I213" s="5"/>
      <c r="J213" s="5"/>
      <c r="K213" s="5"/>
      <c r="L213" s="5"/>
      <c r="M213" s="5"/>
    </row>
    <row r="214" spans="1:13" x14ac:dyDescent="0.2">
      <c r="A214" s="1"/>
      <c r="D214" s="5"/>
      <c r="E214" s="5"/>
      <c r="F214" s="5"/>
      <c r="G214" s="5"/>
      <c r="H214" s="5"/>
      <c r="I214" s="5"/>
      <c r="J214" s="5"/>
      <c r="K214" s="5"/>
      <c r="L214" s="5"/>
      <c r="M214" s="5"/>
    </row>
    <row r="215" spans="1:13" x14ac:dyDescent="0.2">
      <c r="A215" s="1"/>
      <c r="D215" s="5"/>
      <c r="E215" s="5"/>
      <c r="F215" s="5"/>
      <c r="G215" s="5"/>
      <c r="H215" s="5"/>
      <c r="I215" s="5"/>
      <c r="J215" s="5"/>
      <c r="K215" s="5"/>
      <c r="L215" s="5"/>
      <c r="M215" s="5"/>
    </row>
    <row r="216" spans="1:13" x14ac:dyDescent="0.2">
      <c r="A216" s="1"/>
      <c r="D216" s="5"/>
      <c r="E216" s="5"/>
      <c r="F216" s="5"/>
      <c r="G216" s="5"/>
      <c r="H216" s="5"/>
      <c r="I216" s="5"/>
      <c r="J216" s="5"/>
      <c r="K216" s="5"/>
      <c r="L216" s="5"/>
      <c r="M216" s="5"/>
    </row>
    <row r="217" spans="1:13" x14ac:dyDescent="0.2">
      <c r="A217" s="1"/>
      <c r="D217" s="5"/>
      <c r="E217" s="5"/>
      <c r="F217" s="5"/>
      <c r="G217" s="5"/>
      <c r="H217" s="5"/>
      <c r="I217" s="5"/>
      <c r="J217" s="5"/>
      <c r="K217" s="5"/>
      <c r="L217" s="5"/>
      <c r="M217" s="5"/>
    </row>
    <row r="218" spans="1:13" x14ac:dyDescent="0.2">
      <c r="A218" s="1"/>
      <c r="D218" s="5"/>
      <c r="E218" s="5"/>
      <c r="F218" s="5"/>
      <c r="G218" s="5"/>
      <c r="H218" s="5"/>
      <c r="I218" s="5"/>
      <c r="J218" s="5"/>
      <c r="K218" s="5"/>
      <c r="L218" s="5"/>
      <c r="M218" s="5"/>
    </row>
    <row r="219" spans="1:13" x14ac:dyDescent="0.2">
      <c r="A219" s="1"/>
      <c r="D219" s="5"/>
      <c r="E219" s="5"/>
      <c r="F219" s="5"/>
      <c r="G219" s="5"/>
      <c r="H219" s="5"/>
      <c r="I219" s="5"/>
      <c r="J219" s="5"/>
      <c r="K219" s="5"/>
      <c r="L219" s="5"/>
      <c r="M219" s="5"/>
    </row>
    <row r="220" spans="1:13" x14ac:dyDescent="0.2">
      <c r="A220" s="1"/>
      <c r="D220" s="5"/>
      <c r="E220" s="5"/>
      <c r="F220" s="5"/>
      <c r="G220" s="5"/>
      <c r="H220" s="5"/>
      <c r="I220" s="5"/>
      <c r="J220" s="5"/>
      <c r="K220" s="5"/>
      <c r="L220" s="5"/>
      <c r="M220" s="5"/>
    </row>
    <row r="221" spans="1:13" x14ac:dyDescent="0.2">
      <c r="A221" s="1"/>
      <c r="D221" s="5"/>
      <c r="E221" s="5"/>
      <c r="F221" s="5"/>
      <c r="G221" s="5"/>
      <c r="H221" s="5"/>
      <c r="I221" s="5"/>
      <c r="J221" s="5"/>
      <c r="K221" s="5"/>
      <c r="L221" s="5"/>
      <c r="M221" s="5"/>
    </row>
    <row r="222" spans="1:13" x14ac:dyDescent="0.2">
      <c r="A222" s="1"/>
      <c r="D222" s="5"/>
      <c r="E222" s="5"/>
      <c r="F222" s="5"/>
      <c r="G222" s="5"/>
      <c r="H222" s="5"/>
      <c r="I222" s="5"/>
      <c r="J222" s="5"/>
      <c r="K222" s="5"/>
      <c r="L222" s="5"/>
      <c r="M222" s="5"/>
    </row>
    <row r="223" spans="1:13" x14ac:dyDescent="0.2">
      <c r="A223" s="1"/>
      <c r="D223" s="5"/>
      <c r="E223" s="5"/>
      <c r="F223" s="5"/>
      <c r="G223" s="5"/>
      <c r="H223" s="5"/>
      <c r="I223" s="5"/>
      <c r="J223" s="5"/>
      <c r="K223" s="5"/>
      <c r="L223" s="5"/>
      <c r="M223" s="5"/>
    </row>
    <row r="224" spans="1:13" x14ac:dyDescent="0.2">
      <c r="A224" s="1"/>
      <c r="D224" s="5"/>
      <c r="E224" s="5"/>
      <c r="F224" s="5"/>
      <c r="G224" s="5"/>
      <c r="H224" s="5"/>
      <c r="I224" s="5"/>
      <c r="J224" s="5"/>
      <c r="K224" s="5"/>
      <c r="L224" s="5"/>
      <c r="M224" s="5"/>
    </row>
    <row r="225" spans="1:13" x14ac:dyDescent="0.2">
      <c r="A225" s="1"/>
      <c r="D225" s="5"/>
      <c r="E225" s="5"/>
      <c r="F225" s="5"/>
      <c r="G225" s="5"/>
      <c r="H225" s="5"/>
      <c r="I225" s="5"/>
      <c r="J225" s="5"/>
      <c r="K225" s="5"/>
      <c r="L225" s="5"/>
      <c r="M225" s="5"/>
    </row>
    <row r="226" spans="1:13" x14ac:dyDescent="0.2">
      <c r="A226" s="1"/>
      <c r="D226" s="5"/>
      <c r="E226" s="5"/>
      <c r="F226" s="5"/>
      <c r="G226" s="5"/>
      <c r="H226" s="5"/>
      <c r="I226" s="5"/>
      <c r="J226" s="5"/>
      <c r="K226" s="5"/>
      <c r="L226" s="5"/>
      <c r="M226" s="5"/>
    </row>
    <row r="227" spans="1:13" x14ac:dyDescent="0.2">
      <c r="A227" s="1"/>
      <c r="D227" s="5"/>
      <c r="E227" s="5"/>
      <c r="F227" s="5"/>
      <c r="G227" s="5"/>
      <c r="H227" s="5"/>
      <c r="I227" s="5"/>
      <c r="J227" s="5"/>
      <c r="K227" s="5"/>
      <c r="L227" s="5"/>
      <c r="M227" s="5"/>
    </row>
    <row r="228" spans="1:13" x14ac:dyDescent="0.2">
      <c r="A228" s="1"/>
      <c r="D228" s="5"/>
      <c r="E228" s="5"/>
      <c r="F228" s="5"/>
      <c r="G228" s="5"/>
      <c r="H228" s="5"/>
      <c r="I228" s="5"/>
      <c r="J228" s="5"/>
      <c r="K228" s="5"/>
      <c r="L228" s="5"/>
      <c r="M228" s="5"/>
    </row>
    <row r="229" spans="1:13" x14ac:dyDescent="0.2">
      <c r="A229" s="1"/>
      <c r="D229" s="5"/>
      <c r="E229" s="5"/>
      <c r="F229" s="5"/>
      <c r="G229" s="5"/>
      <c r="H229" s="5"/>
      <c r="I229" s="5"/>
      <c r="J229" s="5"/>
      <c r="K229" s="5"/>
      <c r="L229" s="5"/>
      <c r="M229" s="5"/>
    </row>
    <row r="230" spans="1:13" x14ac:dyDescent="0.2">
      <c r="A230" s="1"/>
      <c r="D230" s="5"/>
      <c r="E230" s="5"/>
      <c r="F230" s="5"/>
      <c r="G230" s="5"/>
      <c r="H230" s="5"/>
      <c r="I230" s="5"/>
      <c r="J230" s="5"/>
      <c r="K230" s="5"/>
      <c r="L230" s="5"/>
      <c r="M230" s="5"/>
    </row>
    <row r="231" spans="1:13" x14ac:dyDescent="0.2">
      <c r="A231" s="1"/>
      <c r="D231" s="5"/>
      <c r="E231" s="5"/>
      <c r="F231" s="5"/>
      <c r="G231" s="5"/>
      <c r="H231" s="5"/>
      <c r="I231" s="5"/>
      <c r="J231" s="5"/>
      <c r="K231" s="5"/>
      <c r="L231" s="5"/>
      <c r="M231" s="5"/>
    </row>
    <row r="232" spans="1:13" x14ac:dyDescent="0.2">
      <c r="A232" s="1"/>
      <c r="D232" s="5"/>
      <c r="E232" s="5"/>
      <c r="F232" s="5"/>
      <c r="G232" s="5"/>
      <c r="H232" s="5"/>
      <c r="I232" s="5"/>
      <c r="J232" s="5"/>
      <c r="K232" s="5"/>
      <c r="L232" s="5"/>
      <c r="M232" s="5"/>
    </row>
    <row r="233" spans="1:13" x14ac:dyDescent="0.2">
      <c r="A233" s="1"/>
      <c r="D233" s="5"/>
      <c r="E233" s="5"/>
      <c r="F233" s="5"/>
      <c r="G233" s="5"/>
      <c r="H233" s="5"/>
      <c r="I233" s="5"/>
      <c r="J233" s="5"/>
      <c r="K233" s="5"/>
      <c r="L233" s="5"/>
      <c r="M233" s="5"/>
    </row>
    <row r="234" spans="1:13" x14ac:dyDescent="0.2">
      <c r="A234" s="1"/>
      <c r="D234" s="5"/>
      <c r="E234" s="5"/>
      <c r="F234" s="5"/>
      <c r="G234" s="5"/>
      <c r="H234" s="5"/>
      <c r="I234" s="5"/>
      <c r="J234" s="5"/>
      <c r="K234" s="5"/>
      <c r="L234" s="5"/>
      <c r="M234" s="5"/>
    </row>
    <row r="235" spans="1:13" x14ac:dyDescent="0.2">
      <c r="A235" s="1"/>
      <c r="D235" s="5"/>
      <c r="E235" s="5"/>
      <c r="F235" s="5"/>
      <c r="G235" s="5"/>
      <c r="H235" s="5"/>
      <c r="I235" s="5"/>
      <c r="J235" s="5"/>
      <c r="K235" s="5"/>
      <c r="L235" s="5"/>
      <c r="M235" s="5"/>
    </row>
    <row r="236" spans="1:13" x14ac:dyDescent="0.2">
      <c r="A236" s="1"/>
      <c r="D236" s="5"/>
      <c r="E236" s="5"/>
      <c r="F236" s="5"/>
      <c r="G236" s="5"/>
      <c r="H236" s="5"/>
      <c r="I236" s="5"/>
      <c r="J236" s="5"/>
      <c r="K236" s="5"/>
      <c r="L236" s="5"/>
      <c r="M236" s="5"/>
    </row>
    <row r="237" spans="1:13" x14ac:dyDescent="0.2">
      <c r="A237" s="1"/>
      <c r="D237" s="5"/>
      <c r="E237" s="5"/>
      <c r="F237" s="5"/>
      <c r="G237" s="5"/>
      <c r="H237" s="5"/>
      <c r="I237" s="5"/>
      <c r="J237" s="5"/>
      <c r="K237" s="5"/>
      <c r="L237" s="5"/>
      <c r="M237" s="5"/>
    </row>
    <row r="238" spans="1:13" x14ac:dyDescent="0.2">
      <c r="A238" s="1"/>
      <c r="D238" s="5"/>
      <c r="E238" s="5"/>
      <c r="F238" s="5"/>
      <c r="G238" s="5"/>
      <c r="H238" s="5"/>
      <c r="I238" s="5"/>
      <c r="J238" s="5"/>
      <c r="K238" s="5"/>
      <c r="L238" s="5"/>
      <c r="M238" s="5"/>
    </row>
    <row r="239" spans="1:13" x14ac:dyDescent="0.2">
      <c r="A239" s="1"/>
      <c r="D239" s="5"/>
      <c r="E239" s="5"/>
      <c r="F239" s="5"/>
      <c r="G239" s="5"/>
      <c r="H239" s="5"/>
      <c r="I239" s="5"/>
      <c r="J239" s="5"/>
      <c r="K239" s="5"/>
      <c r="L239" s="5"/>
      <c r="M239" s="5"/>
    </row>
    <row r="240" spans="1:13" x14ac:dyDescent="0.2">
      <c r="A240" s="1"/>
      <c r="D240" s="5"/>
      <c r="E240" s="5"/>
      <c r="F240" s="5"/>
      <c r="G240" s="5"/>
      <c r="H240" s="5"/>
      <c r="I240" s="5"/>
      <c r="J240" s="5"/>
      <c r="K240" s="5"/>
      <c r="L240" s="5"/>
      <c r="M240" s="5"/>
    </row>
    <row r="241" spans="1:13" x14ac:dyDescent="0.2">
      <c r="A241" s="1"/>
      <c r="D241" s="5"/>
      <c r="E241" s="5"/>
      <c r="F241" s="5"/>
      <c r="G241" s="5"/>
      <c r="H241" s="5"/>
      <c r="I241" s="5"/>
      <c r="J241" s="5"/>
      <c r="K241" s="5"/>
      <c r="L241" s="5"/>
      <c r="M241" s="5"/>
    </row>
    <row r="242" spans="1:13" x14ac:dyDescent="0.2">
      <c r="A242" s="1"/>
      <c r="D242" s="5"/>
      <c r="E242" s="5"/>
      <c r="F242" s="5"/>
      <c r="G242" s="5"/>
      <c r="H242" s="5"/>
      <c r="I242" s="5"/>
      <c r="J242" s="5"/>
      <c r="K242" s="5"/>
      <c r="L242" s="5"/>
      <c r="M242" s="5"/>
    </row>
    <row r="243" spans="1:13" x14ac:dyDescent="0.2">
      <c r="A243" s="1"/>
      <c r="D243" s="5"/>
      <c r="E243" s="5"/>
      <c r="F243" s="5"/>
      <c r="G243" s="5"/>
      <c r="H243" s="5"/>
      <c r="I243" s="5"/>
      <c r="J243" s="5"/>
      <c r="K243" s="5"/>
      <c r="L243" s="5"/>
      <c r="M243" s="5"/>
    </row>
    <row r="244" spans="1:13" x14ac:dyDescent="0.2">
      <c r="A244" s="1"/>
      <c r="D244" s="5"/>
      <c r="E244" s="5"/>
      <c r="F244" s="5"/>
      <c r="G244" s="5"/>
      <c r="H244" s="5"/>
      <c r="I244" s="5"/>
      <c r="J244" s="5"/>
      <c r="K244" s="5"/>
      <c r="L244" s="5"/>
      <c r="M244" s="5"/>
    </row>
    <row r="245" spans="1:13" x14ac:dyDescent="0.2">
      <c r="A245" s="1"/>
      <c r="D245" s="5"/>
      <c r="E245" s="5"/>
      <c r="F245" s="5"/>
      <c r="G245" s="5"/>
      <c r="H245" s="5"/>
      <c r="I245" s="5"/>
      <c r="J245" s="5"/>
      <c r="K245" s="5"/>
      <c r="L245" s="5"/>
      <c r="M245" s="5"/>
    </row>
    <row r="246" spans="1:13" x14ac:dyDescent="0.2">
      <c r="A246" s="1"/>
      <c r="D246" s="5"/>
      <c r="E246" s="5"/>
      <c r="F246" s="5"/>
      <c r="G246" s="5"/>
      <c r="H246" s="5"/>
      <c r="I246" s="5"/>
      <c r="J246" s="5"/>
      <c r="K246" s="5"/>
      <c r="L246" s="5"/>
      <c r="M246" s="5"/>
    </row>
    <row r="247" spans="1:13" x14ac:dyDescent="0.2">
      <c r="A247" s="1"/>
      <c r="D247" s="5"/>
      <c r="E247" s="5"/>
      <c r="F247" s="5"/>
      <c r="G247" s="5"/>
      <c r="H247" s="5"/>
      <c r="I247" s="5"/>
      <c r="J247" s="5"/>
      <c r="K247" s="5"/>
      <c r="L247" s="5"/>
      <c r="M247" s="5"/>
    </row>
    <row r="248" spans="1:13" x14ac:dyDescent="0.2">
      <c r="A248" s="1"/>
      <c r="D248" s="5"/>
      <c r="E248" s="5"/>
      <c r="F248" s="5"/>
      <c r="G248" s="5"/>
      <c r="H248" s="5"/>
      <c r="I248" s="5"/>
      <c r="J248" s="5"/>
      <c r="K248" s="5"/>
      <c r="L248" s="5"/>
      <c r="M248" s="5"/>
    </row>
    <row r="249" spans="1:13" x14ac:dyDescent="0.2">
      <c r="A249" s="1"/>
      <c r="D249" s="5"/>
      <c r="E249" s="5"/>
      <c r="F249" s="5"/>
      <c r="G249" s="5"/>
      <c r="H249" s="5"/>
      <c r="I249" s="5"/>
      <c r="J249" s="5"/>
      <c r="K249" s="5"/>
      <c r="L249" s="5"/>
      <c r="M249" s="5"/>
    </row>
    <row r="250" spans="1:13" x14ac:dyDescent="0.2">
      <c r="A250" s="1"/>
      <c r="D250" s="5"/>
      <c r="E250" s="5"/>
      <c r="F250" s="5"/>
      <c r="G250" s="5"/>
      <c r="H250" s="5"/>
      <c r="I250" s="5"/>
      <c r="J250" s="5"/>
      <c r="K250" s="5"/>
      <c r="L250" s="5"/>
      <c r="M250" s="5"/>
    </row>
    <row r="251" spans="1:13" x14ac:dyDescent="0.2">
      <c r="A251" s="1"/>
      <c r="D251" s="5"/>
      <c r="E251" s="5"/>
      <c r="F251" s="5"/>
      <c r="G251" s="5"/>
      <c r="H251" s="5"/>
      <c r="I251" s="5"/>
      <c r="J251" s="5"/>
      <c r="K251" s="5"/>
      <c r="L251" s="5"/>
      <c r="M251" s="5"/>
    </row>
    <row r="252" spans="1:13" x14ac:dyDescent="0.2">
      <c r="A252" s="1"/>
      <c r="D252" s="5"/>
      <c r="E252" s="5"/>
      <c r="F252" s="5"/>
      <c r="G252" s="5"/>
      <c r="H252" s="5"/>
      <c r="I252" s="5"/>
      <c r="J252" s="5"/>
      <c r="K252" s="5"/>
      <c r="L252" s="5"/>
      <c r="M252" s="5"/>
    </row>
    <row r="253" spans="1:13" x14ac:dyDescent="0.2">
      <c r="A253" s="1"/>
      <c r="D253" s="5"/>
      <c r="E253" s="5"/>
      <c r="F253" s="5"/>
      <c r="G253" s="5"/>
      <c r="H253" s="5"/>
      <c r="I253" s="5"/>
      <c r="J253" s="5"/>
      <c r="K253" s="5"/>
      <c r="L253" s="5"/>
      <c r="M253" s="5"/>
    </row>
    <row r="254" spans="1:13" x14ac:dyDescent="0.2">
      <c r="A254" s="1"/>
      <c r="D254" s="5"/>
      <c r="E254" s="5"/>
      <c r="F254" s="5"/>
      <c r="G254" s="5"/>
      <c r="H254" s="5"/>
      <c r="I254" s="5"/>
      <c r="J254" s="5"/>
      <c r="K254" s="5"/>
      <c r="L254" s="5"/>
      <c r="M254" s="5"/>
    </row>
    <row r="255" spans="1:13" x14ac:dyDescent="0.2">
      <c r="A255" s="1"/>
      <c r="D255" s="5"/>
      <c r="E255" s="5"/>
      <c r="F255" s="5"/>
      <c r="G255" s="5"/>
      <c r="H255" s="5"/>
      <c r="I255" s="5"/>
      <c r="J255" s="5"/>
      <c r="K255" s="5"/>
      <c r="L255" s="5"/>
      <c r="M255" s="5"/>
    </row>
    <row r="256" spans="1:13" x14ac:dyDescent="0.2">
      <c r="A256" s="1"/>
      <c r="D256" s="5"/>
      <c r="E256" s="5"/>
      <c r="F256" s="5"/>
      <c r="G256" s="5"/>
      <c r="H256" s="5"/>
      <c r="I256" s="5"/>
      <c r="J256" s="5"/>
      <c r="K256" s="5"/>
      <c r="L256" s="5"/>
      <c r="M256" s="5"/>
    </row>
    <row r="257" spans="1:13" x14ac:dyDescent="0.2">
      <c r="A257" s="1"/>
      <c r="D257" s="5"/>
      <c r="E257" s="5"/>
      <c r="F257" s="5"/>
      <c r="G257" s="5"/>
      <c r="H257" s="5"/>
      <c r="I257" s="5"/>
      <c r="J257" s="5"/>
      <c r="K257" s="5"/>
      <c r="L257" s="5"/>
      <c r="M257" s="5"/>
    </row>
    <row r="258" spans="1:13" x14ac:dyDescent="0.2">
      <c r="A258" s="1"/>
      <c r="D258" s="5"/>
      <c r="E258" s="5"/>
      <c r="F258" s="5"/>
      <c r="G258" s="5"/>
      <c r="H258" s="5"/>
      <c r="I258" s="5"/>
      <c r="J258" s="5"/>
      <c r="K258" s="5"/>
      <c r="L258" s="5"/>
      <c r="M258" s="5"/>
    </row>
    <row r="259" spans="1:13" x14ac:dyDescent="0.2">
      <c r="A259" s="1"/>
      <c r="D259" s="5"/>
      <c r="E259" s="5"/>
      <c r="F259" s="5"/>
      <c r="G259" s="5"/>
      <c r="H259" s="5"/>
      <c r="I259" s="5"/>
      <c r="J259" s="5"/>
      <c r="K259" s="5"/>
      <c r="L259" s="5"/>
      <c r="M259" s="5"/>
    </row>
    <row r="260" spans="1:13" x14ac:dyDescent="0.2">
      <c r="A260" s="1"/>
      <c r="D260" s="5"/>
      <c r="E260" s="5"/>
      <c r="F260" s="5"/>
      <c r="G260" s="5"/>
      <c r="H260" s="5"/>
      <c r="I260" s="5"/>
      <c r="J260" s="5"/>
      <c r="K260" s="5"/>
      <c r="L260" s="5"/>
      <c r="M260" s="5"/>
    </row>
    <row r="261" spans="1:13" x14ac:dyDescent="0.2">
      <c r="A261" s="1"/>
      <c r="D261" s="5"/>
      <c r="E261" s="5"/>
      <c r="F261" s="5"/>
      <c r="G261" s="5"/>
      <c r="H261" s="5"/>
      <c r="I261" s="5"/>
      <c r="J261" s="5"/>
      <c r="K261" s="5"/>
      <c r="L261" s="5"/>
      <c r="M261" s="5"/>
    </row>
    <row r="262" spans="1:13" x14ac:dyDescent="0.2">
      <c r="A262" s="1"/>
      <c r="D262" s="5"/>
      <c r="E262" s="5"/>
      <c r="F262" s="5"/>
      <c r="G262" s="5"/>
      <c r="H262" s="5"/>
      <c r="I262" s="5"/>
      <c r="J262" s="5"/>
      <c r="K262" s="5"/>
      <c r="L262" s="5"/>
      <c r="M262" s="5"/>
    </row>
    <row r="263" spans="1:13" x14ac:dyDescent="0.2">
      <c r="A263" s="1"/>
      <c r="D263" s="5"/>
      <c r="E263" s="5"/>
      <c r="F263" s="5"/>
      <c r="G263" s="5"/>
      <c r="H263" s="5"/>
      <c r="I263" s="5"/>
      <c r="J263" s="5"/>
      <c r="K263" s="5"/>
      <c r="L263" s="5"/>
      <c r="M263" s="5"/>
    </row>
    <row r="264" spans="1:13" x14ac:dyDescent="0.2">
      <c r="A264" s="1"/>
      <c r="D264" s="5"/>
      <c r="E264" s="5"/>
      <c r="F264" s="5"/>
      <c r="G264" s="5"/>
      <c r="H264" s="5"/>
      <c r="I264" s="5"/>
      <c r="J264" s="5"/>
      <c r="K264" s="5"/>
      <c r="L264" s="5"/>
      <c r="M264" s="5"/>
    </row>
    <row r="265" spans="1:13" x14ac:dyDescent="0.2">
      <c r="A265" s="1"/>
      <c r="D265" s="5"/>
      <c r="E265" s="5"/>
      <c r="F265" s="5"/>
      <c r="G265" s="5"/>
      <c r="H265" s="5"/>
      <c r="I265" s="5"/>
      <c r="J265" s="5"/>
      <c r="K265" s="5"/>
      <c r="L265" s="5"/>
      <c r="M265" s="5"/>
    </row>
    <row r="266" spans="1:13" x14ac:dyDescent="0.2">
      <c r="A266" s="1"/>
      <c r="D266" s="5"/>
      <c r="E266" s="5"/>
      <c r="F266" s="5"/>
      <c r="G266" s="5"/>
      <c r="H266" s="5"/>
      <c r="I266" s="5"/>
      <c r="J266" s="5"/>
      <c r="K266" s="5"/>
      <c r="L266" s="5"/>
      <c r="M266" s="5"/>
    </row>
    <row r="267" spans="1:13" x14ac:dyDescent="0.2">
      <c r="A267" s="1"/>
      <c r="D267" s="5"/>
      <c r="E267" s="5"/>
      <c r="F267" s="5"/>
      <c r="G267" s="5"/>
      <c r="H267" s="5"/>
      <c r="I267" s="5"/>
      <c r="J267" s="5"/>
      <c r="K267" s="5"/>
      <c r="L267" s="5"/>
      <c r="M267" s="5"/>
    </row>
    <row r="268" spans="1:13" x14ac:dyDescent="0.2">
      <c r="A268" s="1"/>
      <c r="D268" s="5"/>
      <c r="E268" s="5"/>
      <c r="F268" s="5"/>
      <c r="G268" s="5"/>
      <c r="H268" s="5"/>
      <c r="I268" s="5"/>
      <c r="J268" s="5"/>
      <c r="K268" s="5"/>
      <c r="L268" s="5"/>
      <c r="M268" s="5"/>
    </row>
    <row r="269" spans="1:13" x14ac:dyDescent="0.2">
      <c r="A269" s="1"/>
      <c r="D269" s="5"/>
      <c r="E269" s="5"/>
      <c r="F269" s="5"/>
      <c r="G269" s="5"/>
      <c r="H269" s="5"/>
      <c r="I269" s="5"/>
      <c r="J269" s="5"/>
      <c r="K269" s="5"/>
      <c r="L269" s="5"/>
      <c r="M269" s="5"/>
    </row>
    <row r="270" spans="1:13" x14ac:dyDescent="0.2">
      <c r="A270" s="1"/>
      <c r="D270" s="5"/>
      <c r="E270" s="5"/>
      <c r="F270" s="5"/>
      <c r="G270" s="5"/>
      <c r="H270" s="5"/>
      <c r="I270" s="5"/>
      <c r="J270" s="5"/>
      <c r="K270" s="5"/>
      <c r="L270" s="5"/>
      <c r="M270" s="5"/>
    </row>
    <row r="271" spans="1:13" x14ac:dyDescent="0.2">
      <c r="A271" s="1"/>
      <c r="D271" s="5"/>
      <c r="E271" s="5"/>
      <c r="F271" s="5"/>
      <c r="G271" s="5"/>
      <c r="H271" s="5"/>
      <c r="I271" s="5"/>
      <c r="J271" s="5"/>
      <c r="K271" s="5"/>
      <c r="L271" s="5"/>
      <c r="M271" s="5"/>
    </row>
    <row r="272" spans="1:13" x14ac:dyDescent="0.2">
      <c r="A272" s="1"/>
      <c r="D272" s="5"/>
      <c r="E272" s="5"/>
      <c r="F272" s="5"/>
      <c r="G272" s="5"/>
      <c r="H272" s="5"/>
      <c r="I272" s="5"/>
      <c r="J272" s="5"/>
      <c r="K272" s="5"/>
      <c r="L272" s="5"/>
      <c r="M272" s="5"/>
    </row>
    <row r="273" spans="1:13" x14ac:dyDescent="0.2">
      <c r="A273" s="1"/>
      <c r="D273" s="5"/>
      <c r="E273" s="5"/>
      <c r="F273" s="5"/>
      <c r="G273" s="5"/>
      <c r="H273" s="5"/>
      <c r="I273" s="5"/>
      <c r="J273" s="5"/>
      <c r="K273" s="5"/>
      <c r="L273" s="5"/>
      <c r="M273" s="5"/>
    </row>
    <row r="274" spans="1:13" x14ac:dyDescent="0.2">
      <c r="A274" s="1"/>
      <c r="D274" s="5"/>
      <c r="E274" s="5"/>
      <c r="F274" s="5"/>
      <c r="G274" s="5"/>
      <c r="H274" s="5"/>
      <c r="I274" s="5"/>
      <c r="J274" s="5"/>
      <c r="K274" s="5"/>
      <c r="L274" s="5"/>
      <c r="M274" s="5"/>
    </row>
    <row r="275" spans="1:13" x14ac:dyDescent="0.2">
      <c r="A275" s="1"/>
      <c r="D275" s="5"/>
      <c r="E275" s="5"/>
      <c r="F275" s="5"/>
      <c r="G275" s="5"/>
      <c r="H275" s="5"/>
      <c r="I275" s="5"/>
      <c r="J275" s="5"/>
      <c r="K275" s="5"/>
      <c r="L275" s="5"/>
      <c r="M275" s="5"/>
    </row>
  </sheetData>
  <mergeCells count="2">
    <mergeCell ref="A6:A7"/>
    <mergeCell ref="B6:N6"/>
  </mergeCells>
  <printOptions horizontalCentered="1"/>
  <pageMargins left="0" right="0" top="0.59055118110236227" bottom="0.62992125984251968" header="0" footer="0"/>
  <pageSetup paperSize="9" scale="45" fitToHeight="3" orientation="landscape" r:id="rId1"/>
  <headerFooter alignWithMargins="0">
    <oddHeader>&amp;R&amp;G</oddHeader>
    <oddFooter>&amp;C&amp;"Arial,Normal"&amp;9Subsecretaría de Coordinación Económica y Estadística
MINISTERIO DE HACIENDA Y FINANZAS&amp;R&amp;P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44AEAC"/>
  </sheetPr>
  <dimension ref="A1:O275"/>
  <sheetViews>
    <sheetView showGridLines="0" zoomScale="80" zoomScaleNormal="80" workbookViewId="0"/>
  </sheetViews>
  <sheetFormatPr baseColWidth="10" defaultRowHeight="14.25" x14ac:dyDescent="0.2"/>
  <cols>
    <col min="1" max="1" width="41.83203125" style="11" customWidth="1"/>
    <col min="2" max="2" width="23.6640625" style="1" bestFit="1" customWidth="1"/>
    <col min="3" max="3" width="22.33203125" style="1" hidden="1" customWidth="1"/>
    <col min="4" max="10" width="22.33203125" style="1" customWidth="1"/>
    <col min="11" max="13" width="22.33203125" style="1" hidden="1" customWidth="1"/>
    <col min="14" max="14" width="23.83203125" style="1" customWidth="1"/>
    <col min="15" max="15" width="12" style="1" customWidth="1"/>
    <col min="16" max="16384" width="12" style="1"/>
  </cols>
  <sheetData>
    <row r="1" spans="1:15" ht="11.25" customHeight="1" x14ac:dyDescent="0.2">
      <c r="A1" s="1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x14ac:dyDescent="0.2">
      <c r="A2" s="1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 ht="17.25" customHeight="1" x14ac:dyDescent="0.25">
      <c r="A3" s="2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5" ht="17.25" customHeight="1" x14ac:dyDescent="0.25">
      <c r="A4" s="21" t="s">
        <v>163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5" ht="12.75" customHeight="1" x14ac:dyDescent="0.25">
      <c r="A5" s="1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5" t="s">
        <v>1</v>
      </c>
    </row>
    <row r="6" spans="1:15" ht="18.75" customHeight="1" x14ac:dyDescent="0.2">
      <c r="A6" s="26" t="s">
        <v>2</v>
      </c>
      <c r="B6" s="27" t="s">
        <v>164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5" ht="60" customHeight="1" x14ac:dyDescent="0.2">
      <c r="A7" s="26"/>
      <c r="B7" s="19" t="s">
        <v>139</v>
      </c>
      <c r="C7" s="19" t="s">
        <v>175</v>
      </c>
      <c r="D7" s="19" t="s">
        <v>143</v>
      </c>
      <c r="E7" s="19" t="s">
        <v>141</v>
      </c>
      <c r="F7" s="25" t="s">
        <v>150</v>
      </c>
      <c r="G7" s="19" t="s">
        <v>144</v>
      </c>
      <c r="H7" s="19" t="s">
        <v>146</v>
      </c>
      <c r="I7" s="19" t="s">
        <v>145</v>
      </c>
      <c r="J7" s="19" t="s">
        <v>147</v>
      </c>
      <c r="K7" s="19" t="s">
        <v>148</v>
      </c>
      <c r="L7" s="19" t="s">
        <v>149</v>
      </c>
      <c r="M7" s="19" t="s">
        <v>142</v>
      </c>
      <c r="N7" s="20" t="s">
        <v>140</v>
      </c>
    </row>
    <row r="8" spans="1:15" ht="18" customHeight="1" x14ac:dyDescent="0.2">
      <c r="A8" s="17" t="s">
        <v>3</v>
      </c>
      <c r="B8" s="16">
        <v>291892500.81</v>
      </c>
      <c r="C8" s="16">
        <v>0</v>
      </c>
      <c r="D8" s="16">
        <v>36710146.808302052</v>
      </c>
      <c r="E8" s="16">
        <v>2951354.91</v>
      </c>
      <c r="F8" s="16">
        <v>988891.5</v>
      </c>
      <c r="G8" s="16">
        <v>455732.64</v>
      </c>
      <c r="H8" s="16">
        <v>15550531.960000001</v>
      </c>
      <c r="I8" s="16">
        <v>2174089.75</v>
      </c>
      <c r="J8" s="16">
        <v>23002366.800000008</v>
      </c>
      <c r="K8" s="16">
        <v>0</v>
      </c>
      <c r="L8" s="16">
        <v>0</v>
      </c>
      <c r="M8" s="16">
        <v>0</v>
      </c>
      <c r="N8" s="18">
        <f t="shared" ref="N8:N39" si="0">SUM(B8:M8)</f>
        <v>373725615.17830205</v>
      </c>
      <c r="O8" s="4"/>
    </row>
    <row r="9" spans="1:15" ht="18" customHeight="1" x14ac:dyDescent="0.2">
      <c r="A9" s="17" t="s">
        <v>4</v>
      </c>
      <c r="B9" s="16">
        <v>154020015.75</v>
      </c>
      <c r="C9" s="16">
        <v>0</v>
      </c>
      <c r="D9" s="16">
        <v>33884623.223753817</v>
      </c>
      <c r="E9" s="16">
        <v>1665898.71</v>
      </c>
      <c r="F9" s="16">
        <v>692838.27</v>
      </c>
      <c r="G9" s="16">
        <v>321939.57</v>
      </c>
      <c r="H9" s="16">
        <v>8205394.7000000002</v>
      </c>
      <c r="I9" s="16">
        <v>1523213.19</v>
      </c>
      <c r="J9" s="16">
        <v>17443870.709999997</v>
      </c>
      <c r="K9" s="16">
        <v>0</v>
      </c>
      <c r="L9" s="16">
        <v>0</v>
      </c>
      <c r="M9" s="16">
        <v>0</v>
      </c>
      <c r="N9" s="18">
        <f t="shared" si="0"/>
        <v>217757794.12375382</v>
      </c>
      <c r="O9" s="4"/>
    </row>
    <row r="10" spans="1:15" ht="18" customHeight="1" x14ac:dyDescent="0.2">
      <c r="A10" s="17" t="s">
        <v>5</v>
      </c>
      <c r="B10" s="16">
        <v>163458455.90000001</v>
      </c>
      <c r="C10" s="16">
        <v>0</v>
      </c>
      <c r="D10" s="16">
        <v>24661623.526478108</v>
      </c>
      <c r="E10" s="16">
        <v>1413530.9</v>
      </c>
      <c r="F10" s="16">
        <v>484004.04</v>
      </c>
      <c r="G10" s="16">
        <v>284310.27</v>
      </c>
      <c r="H10" s="16">
        <v>8708226.2699999996</v>
      </c>
      <c r="I10" s="16">
        <v>1064088.6499999999</v>
      </c>
      <c r="J10" s="16">
        <v>10309795.019999998</v>
      </c>
      <c r="K10" s="16">
        <v>0</v>
      </c>
      <c r="L10" s="16">
        <v>0</v>
      </c>
      <c r="M10" s="16">
        <v>0</v>
      </c>
      <c r="N10" s="18">
        <f t="shared" si="0"/>
        <v>210384034.57647815</v>
      </c>
      <c r="O10" s="4"/>
    </row>
    <row r="11" spans="1:15" ht="18" customHeight="1" x14ac:dyDescent="0.2">
      <c r="A11" s="17" t="s">
        <v>6</v>
      </c>
      <c r="B11" s="16">
        <v>1441963743.9199998</v>
      </c>
      <c r="C11" s="16">
        <v>0</v>
      </c>
      <c r="D11" s="16">
        <v>11543179.148409912</v>
      </c>
      <c r="E11" s="16">
        <v>27293790.140000001</v>
      </c>
      <c r="F11" s="16">
        <v>51950586.079999998</v>
      </c>
      <c r="G11" s="16">
        <v>25327377.17872081</v>
      </c>
      <c r="H11" s="16">
        <v>76820415.810000002</v>
      </c>
      <c r="I11" s="16">
        <v>114213981.89</v>
      </c>
      <c r="J11" s="16">
        <v>193969975.92000002</v>
      </c>
      <c r="K11" s="16">
        <v>0</v>
      </c>
      <c r="L11" s="16">
        <v>0</v>
      </c>
      <c r="M11" s="16">
        <v>0</v>
      </c>
      <c r="N11" s="18">
        <f t="shared" si="0"/>
        <v>1943083050.0871305</v>
      </c>
      <c r="O11" s="4"/>
    </row>
    <row r="12" spans="1:15" ht="18" customHeight="1" x14ac:dyDescent="0.2">
      <c r="A12" s="17" t="s">
        <v>7</v>
      </c>
      <c r="B12" s="16">
        <v>185649546.30000001</v>
      </c>
      <c r="C12" s="16">
        <v>0</v>
      </c>
      <c r="D12" s="16">
        <v>30748319.22275345</v>
      </c>
      <c r="E12" s="16">
        <v>2074096.6799999997</v>
      </c>
      <c r="F12" s="16">
        <v>1776319.4</v>
      </c>
      <c r="G12" s="16">
        <v>777672.21</v>
      </c>
      <c r="H12" s="16">
        <v>9890453.4900000002</v>
      </c>
      <c r="I12" s="16">
        <v>3905259.35</v>
      </c>
      <c r="J12" s="16">
        <v>20914531.890000001</v>
      </c>
      <c r="K12" s="16">
        <v>0</v>
      </c>
      <c r="L12" s="16">
        <v>0</v>
      </c>
      <c r="M12" s="16">
        <v>0</v>
      </c>
      <c r="N12" s="18">
        <f t="shared" si="0"/>
        <v>255736198.54275352</v>
      </c>
      <c r="O12" s="4"/>
    </row>
    <row r="13" spans="1:15" ht="18" customHeight="1" x14ac:dyDescent="0.2">
      <c r="A13" s="17" t="s">
        <v>8</v>
      </c>
      <c r="B13" s="16">
        <v>848390730.1099999</v>
      </c>
      <c r="C13" s="16">
        <v>0</v>
      </c>
      <c r="D13" s="16">
        <v>11384242.963957904</v>
      </c>
      <c r="E13" s="16">
        <v>16066636.509999998</v>
      </c>
      <c r="F13" s="16">
        <v>25262799.780000001</v>
      </c>
      <c r="G13" s="16">
        <v>0</v>
      </c>
      <c r="H13" s="16">
        <v>45197896.920000002</v>
      </c>
      <c r="I13" s="16">
        <v>55540566.039999999</v>
      </c>
      <c r="J13" s="16">
        <v>144230705.43000001</v>
      </c>
      <c r="K13" s="16">
        <v>0</v>
      </c>
      <c r="L13" s="16">
        <v>0</v>
      </c>
      <c r="M13" s="16">
        <v>0</v>
      </c>
      <c r="N13" s="18">
        <f t="shared" si="0"/>
        <v>1146073577.7539577</v>
      </c>
      <c r="O13" s="4"/>
    </row>
    <row r="14" spans="1:15" ht="18" customHeight="1" x14ac:dyDescent="0.2">
      <c r="A14" s="17" t="s">
        <v>9</v>
      </c>
      <c r="B14" s="16">
        <v>284645607.28999996</v>
      </c>
      <c r="C14" s="16">
        <v>0</v>
      </c>
      <c r="D14" s="16">
        <v>55488129.725080468</v>
      </c>
      <c r="E14" s="16">
        <v>3180105.5999999996</v>
      </c>
      <c r="F14" s="16">
        <v>1149816.7</v>
      </c>
      <c r="G14" s="16">
        <v>543534.34</v>
      </c>
      <c r="H14" s="16">
        <v>15164454.73</v>
      </c>
      <c r="I14" s="16">
        <v>2527885.7200000002</v>
      </c>
      <c r="J14" s="16">
        <v>30962790.390000001</v>
      </c>
      <c r="K14" s="16">
        <v>0</v>
      </c>
      <c r="L14" s="16">
        <v>0</v>
      </c>
      <c r="M14" s="16">
        <v>0</v>
      </c>
      <c r="N14" s="18">
        <f t="shared" si="0"/>
        <v>393662324.49508047</v>
      </c>
      <c r="O14" s="4"/>
    </row>
    <row r="15" spans="1:15" ht="18" customHeight="1" x14ac:dyDescent="0.2">
      <c r="A15" s="17" t="s">
        <v>10</v>
      </c>
      <c r="B15" s="16">
        <v>484036016.69999999</v>
      </c>
      <c r="C15" s="16">
        <v>0</v>
      </c>
      <c r="D15" s="16">
        <v>86678065.010473192</v>
      </c>
      <c r="E15" s="16">
        <v>5177143.41</v>
      </c>
      <c r="F15" s="16">
        <v>4283558.6100000003</v>
      </c>
      <c r="G15" s="16">
        <v>1747671.95</v>
      </c>
      <c r="H15" s="16">
        <v>25786950.77</v>
      </c>
      <c r="I15" s="16">
        <v>9417454.5999999996</v>
      </c>
      <c r="J15" s="16">
        <v>49401568.019999996</v>
      </c>
      <c r="K15" s="16">
        <v>0</v>
      </c>
      <c r="L15" s="16">
        <v>0</v>
      </c>
      <c r="M15" s="16">
        <v>0</v>
      </c>
      <c r="N15" s="18">
        <f t="shared" si="0"/>
        <v>666528429.07047319</v>
      </c>
      <c r="O15" s="4"/>
    </row>
    <row r="16" spans="1:15" ht="18" customHeight="1" x14ac:dyDescent="0.2">
      <c r="A16" s="17" t="s">
        <v>11</v>
      </c>
      <c r="B16" s="16">
        <v>895939225.24000001</v>
      </c>
      <c r="C16" s="16">
        <v>0</v>
      </c>
      <c r="D16" s="16">
        <v>23130227.100983374</v>
      </c>
      <c r="E16" s="16">
        <v>17296589.379999999</v>
      </c>
      <c r="F16" s="16">
        <v>15975818.68</v>
      </c>
      <c r="G16" s="16">
        <v>8069394.3899999997</v>
      </c>
      <c r="H16" s="16">
        <v>47731036.310000002</v>
      </c>
      <c r="I16" s="16">
        <v>35123027.539999999</v>
      </c>
      <c r="J16" s="16">
        <v>122719858.16999994</v>
      </c>
      <c r="K16" s="16">
        <v>0</v>
      </c>
      <c r="L16" s="16">
        <v>0</v>
      </c>
      <c r="M16" s="16">
        <v>0</v>
      </c>
      <c r="N16" s="18">
        <f t="shared" si="0"/>
        <v>1165985176.8109832</v>
      </c>
      <c r="O16" s="4"/>
    </row>
    <row r="17" spans="1:15" ht="15" x14ac:dyDescent="0.2">
      <c r="A17" s="17" t="s">
        <v>12</v>
      </c>
      <c r="B17" s="16">
        <v>326204323.09999996</v>
      </c>
      <c r="C17" s="16">
        <v>0</v>
      </c>
      <c r="D17" s="16">
        <v>81259449.027509272</v>
      </c>
      <c r="E17" s="16">
        <v>3500113.98</v>
      </c>
      <c r="F17" s="16">
        <v>3281154.3</v>
      </c>
      <c r="G17" s="16">
        <v>1170689.3400000001</v>
      </c>
      <c r="H17" s="16">
        <v>17378489.469999999</v>
      </c>
      <c r="I17" s="16">
        <v>7213656.79</v>
      </c>
      <c r="J17" s="16">
        <v>33264064.890000001</v>
      </c>
      <c r="K17" s="16">
        <v>0</v>
      </c>
      <c r="L17" s="16">
        <v>0</v>
      </c>
      <c r="M17" s="16">
        <v>0</v>
      </c>
      <c r="N17" s="18">
        <f t="shared" si="0"/>
        <v>473271940.89750928</v>
      </c>
      <c r="O17" s="4"/>
    </row>
    <row r="18" spans="1:15" ht="15" x14ac:dyDescent="0.2">
      <c r="A18" s="17" t="s">
        <v>13</v>
      </c>
      <c r="B18" s="16">
        <v>181851313.61000001</v>
      </c>
      <c r="C18" s="16">
        <v>0</v>
      </c>
      <c r="D18" s="16">
        <v>25007577.795382109</v>
      </c>
      <c r="E18" s="16">
        <v>2031714.31</v>
      </c>
      <c r="F18" s="16">
        <v>2211185.9700000002</v>
      </c>
      <c r="G18" s="16">
        <v>878017.01</v>
      </c>
      <c r="H18" s="16">
        <v>9688103.1799999997</v>
      </c>
      <c r="I18" s="16">
        <v>4861318.6900000004</v>
      </c>
      <c r="J18" s="16">
        <v>27119340.779999997</v>
      </c>
      <c r="K18" s="16">
        <v>0</v>
      </c>
      <c r="L18" s="16">
        <v>0</v>
      </c>
      <c r="M18" s="16">
        <v>0</v>
      </c>
      <c r="N18" s="18">
        <f t="shared" si="0"/>
        <v>253648571.34538212</v>
      </c>
      <c r="O18" s="4"/>
    </row>
    <row r="19" spans="1:15" ht="15" x14ac:dyDescent="0.2">
      <c r="A19" s="17" t="s">
        <v>14</v>
      </c>
      <c r="B19" s="16">
        <v>317814598.53999996</v>
      </c>
      <c r="C19" s="16">
        <v>0</v>
      </c>
      <c r="D19" s="16">
        <v>50843204.831523627</v>
      </c>
      <c r="E19" s="16">
        <v>3550701.71</v>
      </c>
      <c r="F19" s="16">
        <v>893073.44</v>
      </c>
      <c r="G19" s="16">
        <v>543534.34</v>
      </c>
      <c r="H19" s="16">
        <v>16931528.079999998</v>
      </c>
      <c r="I19" s="16">
        <v>1963432.6</v>
      </c>
      <c r="J19" s="16">
        <v>23594735.009999998</v>
      </c>
      <c r="K19" s="16">
        <v>0</v>
      </c>
      <c r="L19" s="16">
        <v>0</v>
      </c>
      <c r="M19" s="16">
        <v>0</v>
      </c>
      <c r="N19" s="18">
        <f t="shared" si="0"/>
        <v>416134808.55152357</v>
      </c>
      <c r="O19" s="4"/>
    </row>
    <row r="20" spans="1:15" ht="15" x14ac:dyDescent="0.2">
      <c r="A20" s="17" t="s">
        <v>15</v>
      </c>
      <c r="B20" s="16">
        <v>1116895529.23</v>
      </c>
      <c r="C20" s="16">
        <v>0</v>
      </c>
      <c r="D20" s="16">
        <v>7368865.0965955462</v>
      </c>
      <c r="E20" s="16">
        <v>21591094.670000002</v>
      </c>
      <c r="F20" s="16">
        <v>28504644.109999999</v>
      </c>
      <c r="G20" s="16">
        <v>12728158.709815681</v>
      </c>
      <c r="H20" s="16">
        <v>59502452.359999999</v>
      </c>
      <c r="I20" s="16">
        <v>62667799.380000003</v>
      </c>
      <c r="J20" s="16">
        <v>134169509.03999996</v>
      </c>
      <c r="K20" s="16">
        <v>0</v>
      </c>
      <c r="L20" s="16">
        <v>0</v>
      </c>
      <c r="M20" s="16">
        <v>0</v>
      </c>
      <c r="N20" s="18">
        <f t="shared" si="0"/>
        <v>1443428052.5964112</v>
      </c>
      <c r="O20" s="4"/>
    </row>
    <row r="21" spans="1:15" ht="15" x14ac:dyDescent="0.2">
      <c r="A21" s="17" t="s">
        <v>16</v>
      </c>
      <c r="B21" s="16">
        <v>483706612.45999998</v>
      </c>
      <c r="C21" s="16">
        <v>0</v>
      </c>
      <c r="D21" s="16">
        <v>4542170.7699496252</v>
      </c>
      <c r="E21" s="16">
        <v>5198620.01</v>
      </c>
      <c r="F21" s="16">
        <v>7579454.1500000004</v>
      </c>
      <c r="G21" s="16">
        <v>1730101.2077584984</v>
      </c>
      <c r="H21" s="16">
        <v>25769401.800000001</v>
      </c>
      <c r="I21" s="16">
        <v>16663520.18</v>
      </c>
      <c r="J21" s="16">
        <v>43988093.940000005</v>
      </c>
      <c r="K21" s="16">
        <v>0</v>
      </c>
      <c r="L21" s="16">
        <v>0</v>
      </c>
      <c r="M21" s="16">
        <v>0</v>
      </c>
      <c r="N21" s="18">
        <f t="shared" si="0"/>
        <v>589177974.51770806</v>
      </c>
      <c r="O21" s="4"/>
    </row>
    <row r="22" spans="1:15" ht="15" x14ac:dyDescent="0.2">
      <c r="A22" s="17" t="s">
        <v>17</v>
      </c>
      <c r="B22" s="16">
        <v>360610260.91000003</v>
      </c>
      <c r="C22" s="16">
        <v>0</v>
      </c>
      <c r="D22" s="16">
        <v>42652782.938205816</v>
      </c>
      <c r="E22" s="16">
        <v>3871637.6499999994</v>
      </c>
      <c r="F22" s="16">
        <v>1804573.44</v>
      </c>
      <c r="G22" s="16">
        <v>915646.31</v>
      </c>
      <c r="H22" s="16">
        <v>19211460.969999999</v>
      </c>
      <c r="I22" s="16">
        <v>3967376.2</v>
      </c>
      <c r="J22" s="16">
        <v>33032643.63000001</v>
      </c>
      <c r="K22" s="16">
        <v>0</v>
      </c>
      <c r="L22" s="16">
        <v>0</v>
      </c>
      <c r="M22" s="16">
        <v>0</v>
      </c>
      <c r="N22" s="18">
        <f t="shared" si="0"/>
        <v>466066382.04820579</v>
      </c>
      <c r="O22" s="4"/>
    </row>
    <row r="23" spans="1:15" ht="15" x14ac:dyDescent="0.2">
      <c r="A23" s="17" t="s">
        <v>18</v>
      </c>
      <c r="B23" s="16">
        <v>367184900.84999996</v>
      </c>
      <c r="C23" s="16">
        <v>0</v>
      </c>
      <c r="D23" s="16">
        <v>31539874.730146606</v>
      </c>
      <c r="E23" s="16">
        <v>3968532.05</v>
      </c>
      <c r="F23" s="16">
        <v>1729638.8</v>
      </c>
      <c r="G23" s="16">
        <v>1107973.8400000001</v>
      </c>
      <c r="H23" s="16">
        <v>19561723.989999998</v>
      </c>
      <c r="I23" s="16">
        <v>3802631.51</v>
      </c>
      <c r="J23" s="16">
        <v>27267140.460000012</v>
      </c>
      <c r="K23" s="16">
        <v>0</v>
      </c>
      <c r="L23" s="16">
        <v>0</v>
      </c>
      <c r="M23" s="16">
        <v>0</v>
      </c>
      <c r="N23" s="18">
        <f t="shared" si="0"/>
        <v>456162416.23014659</v>
      </c>
      <c r="O23" s="4"/>
    </row>
    <row r="24" spans="1:15" ht="15" x14ac:dyDescent="0.2">
      <c r="A24" s="17" t="s">
        <v>19</v>
      </c>
      <c r="B24" s="16">
        <v>112589028.14000002</v>
      </c>
      <c r="C24" s="16">
        <v>0</v>
      </c>
      <c r="D24" s="16">
        <v>17488027.66515784</v>
      </c>
      <c r="E24" s="16">
        <v>1219313.98</v>
      </c>
      <c r="F24" s="16">
        <v>1798431.26</v>
      </c>
      <c r="G24" s="16">
        <v>306103.29185883747</v>
      </c>
      <c r="H24" s="16">
        <v>5998164.6500000004</v>
      </c>
      <c r="I24" s="16">
        <v>3953872.53</v>
      </c>
      <c r="J24" s="16">
        <v>23072173.320000008</v>
      </c>
      <c r="K24" s="16">
        <v>0</v>
      </c>
      <c r="L24" s="16">
        <v>0</v>
      </c>
      <c r="M24" s="16">
        <v>0</v>
      </c>
      <c r="N24" s="18">
        <f t="shared" si="0"/>
        <v>166425114.8370167</v>
      </c>
      <c r="O24" s="4"/>
    </row>
    <row r="25" spans="1:15" ht="15" x14ac:dyDescent="0.2">
      <c r="A25" s="17" t="s">
        <v>20</v>
      </c>
      <c r="B25" s="16">
        <v>507860683.26999998</v>
      </c>
      <c r="C25" s="16">
        <v>0</v>
      </c>
      <c r="D25" s="16">
        <v>10273503.524387831</v>
      </c>
      <c r="E25" s="16">
        <v>5673959.1099999994</v>
      </c>
      <c r="F25" s="16">
        <v>7976239.1900000004</v>
      </c>
      <c r="G25" s="16">
        <v>2529525.1800000002</v>
      </c>
      <c r="H25" s="16">
        <v>27056206.530000001</v>
      </c>
      <c r="I25" s="16">
        <v>17535856.809999999</v>
      </c>
      <c r="J25" s="16">
        <v>53335875.600000016</v>
      </c>
      <c r="K25" s="16">
        <v>0</v>
      </c>
      <c r="L25" s="16">
        <v>0</v>
      </c>
      <c r="M25" s="16">
        <v>0</v>
      </c>
      <c r="N25" s="18">
        <f t="shared" si="0"/>
        <v>632241849.21438777</v>
      </c>
      <c r="O25" s="4"/>
    </row>
    <row r="26" spans="1:15" ht="15" x14ac:dyDescent="0.2">
      <c r="A26" s="17" t="s">
        <v>21</v>
      </c>
      <c r="B26" s="16">
        <v>181851313.61000001</v>
      </c>
      <c r="C26" s="16">
        <v>0</v>
      </c>
      <c r="D26" s="16">
        <v>17851109.605185442</v>
      </c>
      <c r="E26" s="16">
        <v>2003744.79</v>
      </c>
      <c r="F26" s="16">
        <v>3627573.43</v>
      </c>
      <c r="G26" s="16">
        <v>1388103.08</v>
      </c>
      <c r="H26" s="16">
        <v>9688103.1799999997</v>
      </c>
      <c r="I26" s="16">
        <v>7975263.3799999999</v>
      </c>
      <c r="J26" s="16">
        <v>39355429.259999998</v>
      </c>
      <c r="K26" s="16">
        <v>0</v>
      </c>
      <c r="L26" s="16">
        <v>0</v>
      </c>
      <c r="M26" s="16">
        <v>0</v>
      </c>
      <c r="N26" s="18">
        <f t="shared" si="0"/>
        <v>263740640.33518547</v>
      </c>
      <c r="O26" s="4"/>
    </row>
    <row r="27" spans="1:15" ht="15" x14ac:dyDescent="0.2">
      <c r="A27" s="17" t="s">
        <v>22</v>
      </c>
      <c r="B27" s="16">
        <v>101355670.92000002</v>
      </c>
      <c r="C27" s="16">
        <v>0</v>
      </c>
      <c r="D27" s="16">
        <v>12693693.365792157</v>
      </c>
      <c r="E27" s="16">
        <v>1084032.8599999999</v>
      </c>
      <c r="F27" s="16">
        <v>901672.5</v>
      </c>
      <c r="G27" s="16">
        <v>388836.1</v>
      </c>
      <c r="H27" s="16">
        <v>5399709.1299999999</v>
      </c>
      <c r="I27" s="16">
        <v>1982337.73</v>
      </c>
      <c r="J27" s="16">
        <v>10546186.980000002</v>
      </c>
      <c r="K27" s="16">
        <v>0</v>
      </c>
      <c r="L27" s="16">
        <v>0</v>
      </c>
      <c r="M27" s="16">
        <v>0</v>
      </c>
      <c r="N27" s="18">
        <f t="shared" si="0"/>
        <v>134352139.58579215</v>
      </c>
      <c r="O27" s="4"/>
    </row>
    <row r="28" spans="1:15" ht="15" x14ac:dyDescent="0.2">
      <c r="A28" s="17" t="s">
        <v>23</v>
      </c>
      <c r="B28" s="16">
        <v>338083043.70999998</v>
      </c>
      <c r="C28" s="16">
        <v>0</v>
      </c>
      <c r="D28" s="16">
        <v>36879680.296107829</v>
      </c>
      <c r="E28" s="16">
        <v>3569395.62</v>
      </c>
      <c r="F28" s="16">
        <v>1241949.45</v>
      </c>
      <c r="G28" s="16">
        <v>593706.74</v>
      </c>
      <c r="H28" s="16">
        <v>18011326.640000001</v>
      </c>
      <c r="I28" s="16">
        <v>2730440.66</v>
      </c>
      <c r="J28" s="16">
        <v>21562160.550000008</v>
      </c>
      <c r="K28" s="16">
        <v>0</v>
      </c>
      <c r="L28" s="16">
        <v>0</v>
      </c>
      <c r="M28" s="16">
        <v>0</v>
      </c>
      <c r="N28" s="18">
        <f t="shared" si="0"/>
        <v>422671703.66610783</v>
      </c>
      <c r="O28" s="4"/>
    </row>
    <row r="29" spans="1:15" ht="15" x14ac:dyDescent="0.2">
      <c r="A29" s="17" t="s">
        <v>24</v>
      </c>
      <c r="B29" s="16">
        <v>221978129.31999999</v>
      </c>
      <c r="C29" s="16">
        <v>0</v>
      </c>
      <c r="D29" s="16">
        <v>36001604.164714418</v>
      </c>
      <c r="E29" s="16">
        <v>2268313.6000000001</v>
      </c>
      <c r="F29" s="16">
        <v>775143.52</v>
      </c>
      <c r="G29" s="16">
        <v>309396.46999999997</v>
      </c>
      <c r="H29" s="16">
        <v>11825853.65</v>
      </c>
      <c r="I29" s="16">
        <v>1704162.27</v>
      </c>
      <c r="J29" s="16">
        <v>19222437.359999999</v>
      </c>
      <c r="K29" s="16">
        <v>0</v>
      </c>
      <c r="L29" s="16">
        <v>0</v>
      </c>
      <c r="M29" s="16">
        <v>0</v>
      </c>
      <c r="N29" s="18">
        <f t="shared" si="0"/>
        <v>294085040.35471439</v>
      </c>
      <c r="O29" s="4"/>
    </row>
    <row r="30" spans="1:15" ht="15" x14ac:dyDescent="0.2">
      <c r="A30" s="17" t="s">
        <v>25</v>
      </c>
      <c r="B30" s="16">
        <v>68388355.75999999</v>
      </c>
      <c r="C30" s="16">
        <v>0</v>
      </c>
      <c r="D30" s="16">
        <v>24895271.043261349</v>
      </c>
      <c r="E30" s="16">
        <v>719929.66999999993</v>
      </c>
      <c r="F30" s="16">
        <v>669497.97</v>
      </c>
      <c r="G30" s="16">
        <v>393017.14</v>
      </c>
      <c r="H30" s="16">
        <v>3643380.05</v>
      </c>
      <c r="I30" s="16">
        <v>1471899.27</v>
      </c>
      <c r="J30" s="16">
        <v>14932957.410000008</v>
      </c>
      <c r="K30" s="16">
        <v>0</v>
      </c>
      <c r="L30" s="16">
        <v>0</v>
      </c>
      <c r="M30" s="16">
        <v>0</v>
      </c>
      <c r="N30" s="18">
        <f t="shared" si="0"/>
        <v>115114308.31326135</v>
      </c>
      <c r="O30" s="4"/>
    </row>
    <row r="31" spans="1:15" ht="15" x14ac:dyDescent="0.2">
      <c r="A31" s="17" t="s">
        <v>26</v>
      </c>
      <c r="B31" s="16">
        <v>126881139.02999999</v>
      </c>
      <c r="C31" s="16">
        <v>0</v>
      </c>
      <c r="D31" s="16">
        <v>11970690.702146735</v>
      </c>
      <c r="E31" s="16">
        <v>1320346.73</v>
      </c>
      <c r="F31" s="16">
        <v>799712.26</v>
      </c>
      <c r="G31" s="16">
        <v>221594.77</v>
      </c>
      <c r="H31" s="16">
        <v>6759574.8600000003</v>
      </c>
      <c r="I31" s="16">
        <v>1758176.93</v>
      </c>
      <c r="J31" s="16">
        <v>10583392.68</v>
      </c>
      <c r="K31" s="16">
        <v>0</v>
      </c>
      <c r="L31" s="16">
        <v>0</v>
      </c>
      <c r="M31" s="16">
        <v>0</v>
      </c>
      <c r="N31" s="18">
        <f t="shared" si="0"/>
        <v>160294627.96214673</v>
      </c>
      <c r="O31" s="4"/>
    </row>
    <row r="32" spans="1:15" ht="15" x14ac:dyDescent="0.2">
      <c r="A32" s="17" t="s">
        <v>27</v>
      </c>
      <c r="B32" s="16">
        <v>544982525.54999995</v>
      </c>
      <c r="C32" s="16">
        <v>0</v>
      </c>
      <c r="D32" s="16">
        <v>56639957.436087944</v>
      </c>
      <c r="E32" s="16">
        <v>6046196.2799999993</v>
      </c>
      <c r="F32" s="16">
        <v>2358598.37</v>
      </c>
      <c r="G32" s="16">
        <v>1304482.4099999999</v>
      </c>
      <c r="H32" s="16">
        <v>29033867.460000001</v>
      </c>
      <c r="I32" s="16">
        <v>5185406.5999999996</v>
      </c>
      <c r="J32" s="16">
        <v>33114803.399999987</v>
      </c>
      <c r="K32" s="16">
        <v>0</v>
      </c>
      <c r="L32" s="16">
        <v>0</v>
      </c>
      <c r="M32" s="16">
        <v>0</v>
      </c>
      <c r="N32" s="18">
        <f t="shared" si="0"/>
        <v>678665837.5060879</v>
      </c>
      <c r="O32" s="4"/>
    </row>
    <row r="33" spans="1:15" ht="15" x14ac:dyDescent="0.2">
      <c r="A33" s="17" t="s">
        <v>28</v>
      </c>
      <c r="B33" s="16">
        <v>361168231.37</v>
      </c>
      <c r="C33" s="16">
        <v>0</v>
      </c>
      <c r="D33" s="16">
        <v>33182519.463801306</v>
      </c>
      <c r="E33" s="16">
        <v>3878844.08</v>
      </c>
      <c r="F33" s="16">
        <v>1730867.24</v>
      </c>
      <c r="G33" s="16">
        <v>978361.81</v>
      </c>
      <c r="H33" s="16">
        <v>19241186.77</v>
      </c>
      <c r="I33" s="16">
        <v>3805332.24</v>
      </c>
      <c r="J33" s="16">
        <v>31587247.649999987</v>
      </c>
      <c r="K33" s="16">
        <v>0</v>
      </c>
      <c r="L33" s="16">
        <v>0</v>
      </c>
      <c r="M33" s="16">
        <v>0</v>
      </c>
      <c r="N33" s="18">
        <f t="shared" si="0"/>
        <v>455572590.62380129</v>
      </c>
      <c r="O33" s="4"/>
    </row>
    <row r="34" spans="1:15" ht="15" x14ac:dyDescent="0.2">
      <c r="A34" s="17" t="s">
        <v>29</v>
      </c>
      <c r="B34" s="16">
        <v>461038221.98999995</v>
      </c>
      <c r="C34" s="16">
        <v>0</v>
      </c>
      <c r="D34" s="16">
        <v>33318490.675781548</v>
      </c>
      <c r="E34" s="16">
        <v>9257047.5800000001</v>
      </c>
      <c r="F34" s="16">
        <v>2517066.7000000002</v>
      </c>
      <c r="G34" s="16">
        <v>1718404.71</v>
      </c>
      <c r="H34" s="16">
        <v>24561746.489999998</v>
      </c>
      <c r="I34" s="16">
        <v>5533801.1100000003</v>
      </c>
      <c r="J34" s="16">
        <v>39733553.789999992</v>
      </c>
      <c r="K34" s="16">
        <v>0</v>
      </c>
      <c r="L34" s="16">
        <v>0</v>
      </c>
      <c r="M34" s="16">
        <v>0</v>
      </c>
      <c r="N34" s="18">
        <f t="shared" si="0"/>
        <v>577678333.04578137</v>
      </c>
      <c r="O34" s="4"/>
    </row>
    <row r="35" spans="1:15" ht="15" x14ac:dyDescent="0.2">
      <c r="A35" s="17" t="s">
        <v>30</v>
      </c>
      <c r="B35" s="16">
        <v>232727463.94999999</v>
      </c>
      <c r="C35" s="16">
        <v>0</v>
      </c>
      <c r="D35" s="16">
        <v>27457807.182753444</v>
      </c>
      <c r="E35" s="16">
        <v>2584611.7399999998</v>
      </c>
      <c r="F35" s="16">
        <v>1573627.35</v>
      </c>
      <c r="G35" s="16">
        <v>664784.30000000005</v>
      </c>
      <c r="H35" s="16">
        <v>12398522.939999999</v>
      </c>
      <c r="I35" s="16">
        <v>3459638.47</v>
      </c>
      <c r="J35" s="16">
        <v>14280358.260000007</v>
      </c>
      <c r="K35" s="16">
        <v>0</v>
      </c>
      <c r="L35" s="16">
        <v>0</v>
      </c>
      <c r="M35" s="16">
        <v>0</v>
      </c>
      <c r="N35" s="18">
        <f t="shared" si="0"/>
        <v>295146814.19275349</v>
      </c>
      <c r="O35" s="4"/>
    </row>
    <row r="36" spans="1:15" ht="15" x14ac:dyDescent="0.2">
      <c r="A36" s="17" t="s">
        <v>31</v>
      </c>
      <c r="B36" s="16">
        <v>260189022.35999995</v>
      </c>
      <c r="C36" s="16">
        <v>0</v>
      </c>
      <c r="D36" s="16">
        <v>31446922.009590264</v>
      </c>
      <c r="E36" s="16">
        <v>2814718.1</v>
      </c>
      <c r="F36" s="16">
        <v>990119.94</v>
      </c>
      <c r="G36" s="16">
        <v>422284.37</v>
      </c>
      <c r="H36" s="16">
        <v>13861533.6</v>
      </c>
      <c r="I36" s="16">
        <v>2176790.48</v>
      </c>
      <c r="J36" s="16">
        <v>14381668.980000006</v>
      </c>
      <c r="K36" s="16">
        <v>0</v>
      </c>
      <c r="L36" s="16">
        <v>0</v>
      </c>
      <c r="M36" s="16">
        <v>0</v>
      </c>
      <c r="N36" s="18">
        <f t="shared" si="0"/>
        <v>326283059.83959031</v>
      </c>
      <c r="O36" s="4"/>
    </row>
    <row r="37" spans="1:15" ht="15" x14ac:dyDescent="0.2">
      <c r="A37" s="17" t="s">
        <v>32</v>
      </c>
      <c r="B37" s="16">
        <v>285452311.56999999</v>
      </c>
      <c r="C37" s="16">
        <v>0</v>
      </c>
      <c r="D37" s="16">
        <v>33419679.937262215</v>
      </c>
      <c r="E37" s="16">
        <v>3080642.5700000003</v>
      </c>
      <c r="F37" s="16">
        <v>1836512.79</v>
      </c>
      <c r="G37" s="16">
        <v>614611.9</v>
      </c>
      <c r="H37" s="16">
        <v>15207431.789999999</v>
      </c>
      <c r="I37" s="16">
        <v>4037595.25</v>
      </c>
      <c r="J37" s="16">
        <v>24411361.169999994</v>
      </c>
      <c r="K37" s="16">
        <v>0</v>
      </c>
      <c r="L37" s="16">
        <v>0</v>
      </c>
      <c r="M37" s="16">
        <v>0</v>
      </c>
      <c r="N37" s="18">
        <f t="shared" si="0"/>
        <v>368060146.97726226</v>
      </c>
      <c r="O37" s="4"/>
    </row>
    <row r="38" spans="1:15" ht="15" x14ac:dyDescent="0.2">
      <c r="A38" s="17" t="s">
        <v>33</v>
      </c>
      <c r="B38" s="16">
        <v>252948851.37000003</v>
      </c>
      <c r="C38" s="16">
        <v>0</v>
      </c>
      <c r="D38" s="16">
        <v>3514345.0130082145</v>
      </c>
      <c r="E38" s="16">
        <v>2793384.21</v>
      </c>
      <c r="F38" s="16">
        <v>1641191.36</v>
      </c>
      <c r="G38" s="16">
        <v>1664051.28</v>
      </c>
      <c r="H38" s="16">
        <v>13475814.51</v>
      </c>
      <c r="I38" s="16">
        <v>3608178.76</v>
      </c>
      <c r="J38" s="16">
        <v>40283891.969999999</v>
      </c>
      <c r="K38" s="16">
        <v>0</v>
      </c>
      <c r="L38" s="16">
        <v>0</v>
      </c>
      <c r="M38" s="16">
        <v>0</v>
      </c>
      <c r="N38" s="18">
        <f t="shared" si="0"/>
        <v>319929708.47300828</v>
      </c>
      <c r="O38" s="4"/>
    </row>
    <row r="39" spans="1:15" ht="15" x14ac:dyDescent="0.2">
      <c r="A39" s="17" t="s">
        <v>34</v>
      </c>
      <c r="B39" s="16">
        <v>438060594.92000002</v>
      </c>
      <c r="C39" s="16">
        <v>0</v>
      </c>
      <c r="D39" s="16">
        <v>50259480.317708828</v>
      </c>
      <c r="E39" s="16">
        <v>4796415.49</v>
      </c>
      <c r="F39" s="16">
        <v>2090799.18</v>
      </c>
      <c r="G39" s="16">
        <v>1024353.17</v>
      </c>
      <c r="H39" s="16">
        <v>23337616.629999999</v>
      </c>
      <c r="I39" s="16">
        <v>4596646.8899999997</v>
      </c>
      <c r="J39" s="16">
        <v>34973044.469999999</v>
      </c>
      <c r="K39" s="16">
        <v>0</v>
      </c>
      <c r="L39" s="16">
        <v>0</v>
      </c>
      <c r="M39" s="16">
        <v>0</v>
      </c>
      <c r="N39" s="18">
        <f t="shared" si="0"/>
        <v>559138951.06770885</v>
      </c>
      <c r="O39" s="4"/>
    </row>
    <row r="40" spans="1:15" ht="15" x14ac:dyDescent="0.2">
      <c r="A40" s="17" t="s">
        <v>35</v>
      </c>
      <c r="B40" s="16">
        <v>289600116.11000001</v>
      </c>
      <c r="C40" s="16">
        <v>0</v>
      </c>
      <c r="D40" s="16">
        <v>42770775.557079345</v>
      </c>
      <c r="E40" s="16">
        <v>3120670.37</v>
      </c>
      <c r="F40" s="16">
        <v>1116648.9099999999</v>
      </c>
      <c r="G40" s="16">
        <v>451551.6</v>
      </c>
      <c r="H40" s="16">
        <v>15428405.49</v>
      </c>
      <c r="I40" s="16">
        <v>2454965.94</v>
      </c>
      <c r="J40" s="16">
        <v>19267318.349999998</v>
      </c>
      <c r="K40" s="16">
        <v>0</v>
      </c>
      <c r="L40" s="16">
        <v>0</v>
      </c>
      <c r="M40" s="16">
        <v>0</v>
      </c>
      <c r="N40" s="18">
        <f t="shared" ref="N40:N71" si="1">SUM(B40:M40)</f>
        <v>374210452.32707942</v>
      </c>
      <c r="O40" s="4"/>
    </row>
    <row r="41" spans="1:15" ht="15" x14ac:dyDescent="0.2">
      <c r="A41" s="17" t="s">
        <v>36</v>
      </c>
      <c r="B41" s="16">
        <v>303556100.27999997</v>
      </c>
      <c r="C41" s="16">
        <v>0</v>
      </c>
      <c r="D41" s="16">
        <v>12137142.355638141</v>
      </c>
      <c r="E41" s="16">
        <v>3362335.5599999996</v>
      </c>
      <c r="F41" s="16">
        <v>1890564</v>
      </c>
      <c r="G41" s="16">
        <v>723318.77</v>
      </c>
      <c r="H41" s="16">
        <v>16171908.58</v>
      </c>
      <c r="I41" s="16">
        <v>4156427.48</v>
      </c>
      <c r="J41" s="16">
        <v>19770801.960000005</v>
      </c>
      <c r="K41" s="16">
        <v>0</v>
      </c>
      <c r="L41" s="16">
        <v>0</v>
      </c>
      <c r="M41" s="16">
        <v>0</v>
      </c>
      <c r="N41" s="18">
        <f t="shared" si="1"/>
        <v>361768598.98563808</v>
      </c>
      <c r="O41" s="4"/>
    </row>
    <row r="42" spans="1:15" ht="15" x14ac:dyDescent="0.2">
      <c r="A42" s="17" t="s">
        <v>37</v>
      </c>
      <c r="B42" s="16">
        <v>189951969.18000001</v>
      </c>
      <c r="C42" s="16">
        <v>0</v>
      </c>
      <c r="D42" s="16">
        <v>2456061.52590477</v>
      </c>
      <c r="E42" s="16">
        <v>1986549.25</v>
      </c>
      <c r="F42" s="16">
        <v>5134865.21</v>
      </c>
      <c r="G42" s="16">
        <v>0</v>
      </c>
      <c r="H42" s="16">
        <v>10119664.470000001</v>
      </c>
      <c r="I42" s="16">
        <v>11289062.289999999</v>
      </c>
      <c r="J42" s="16">
        <v>30127305.390000001</v>
      </c>
      <c r="K42" s="16">
        <v>0</v>
      </c>
      <c r="L42" s="16">
        <v>0</v>
      </c>
      <c r="M42" s="16">
        <v>0</v>
      </c>
      <c r="N42" s="18">
        <f t="shared" si="1"/>
        <v>251065477.3159048</v>
      </c>
      <c r="O42" s="4"/>
    </row>
    <row r="43" spans="1:15" ht="15" x14ac:dyDescent="0.2">
      <c r="A43" s="17" t="s">
        <v>38</v>
      </c>
      <c r="B43" s="16">
        <v>959675586.40999997</v>
      </c>
      <c r="C43" s="16">
        <v>0</v>
      </c>
      <c r="D43" s="16">
        <v>11671296.76224429</v>
      </c>
      <c r="E43" s="16">
        <v>8736121.8100000005</v>
      </c>
      <c r="F43" s="16">
        <v>21352685.91</v>
      </c>
      <c r="G43" s="16">
        <v>5715472.6100000003</v>
      </c>
      <c r="H43" s="16">
        <v>51126582</v>
      </c>
      <c r="I43" s="16">
        <v>46944134.149999999</v>
      </c>
      <c r="J43" s="16">
        <v>98667177.840000033</v>
      </c>
      <c r="K43" s="16">
        <v>0</v>
      </c>
      <c r="L43" s="16">
        <v>0</v>
      </c>
      <c r="M43" s="16">
        <v>0</v>
      </c>
      <c r="N43" s="18">
        <f t="shared" si="1"/>
        <v>1203889057.4922442</v>
      </c>
      <c r="O43" s="4"/>
    </row>
    <row r="44" spans="1:15" ht="15" x14ac:dyDescent="0.2">
      <c r="A44" s="17" t="s">
        <v>39</v>
      </c>
      <c r="B44" s="16">
        <v>932711495.63000011</v>
      </c>
      <c r="C44" s="16">
        <v>0</v>
      </c>
      <c r="D44" s="16">
        <v>9507961.565781245</v>
      </c>
      <c r="E44" s="16">
        <v>10324248.15</v>
      </c>
      <c r="F44" s="16">
        <v>26867138.050000001</v>
      </c>
      <c r="G44" s="16">
        <v>10219999.454019506</v>
      </c>
      <c r="H44" s="16">
        <v>49690073.850000001</v>
      </c>
      <c r="I44" s="16">
        <v>59067722.82</v>
      </c>
      <c r="J44" s="16">
        <v>127591619.19</v>
      </c>
      <c r="K44" s="16">
        <v>0</v>
      </c>
      <c r="L44" s="16">
        <v>0</v>
      </c>
      <c r="M44" s="16">
        <v>0</v>
      </c>
      <c r="N44" s="18">
        <f t="shared" si="1"/>
        <v>1225980258.709801</v>
      </c>
      <c r="O44" s="4"/>
    </row>
    <row r="45" spans="1:15" ht="15" x14ac:dyDescent="0.2">
      <c r="A45" s="17" t="s">
        <v>40</v>
      </c>
      <c r="B45" s="16">
        <v>268128337.03999999</v>
      </c>
      <c r="C45" s="16">
        <v>0</v>
      </c>
      <c r="D45" s="16">
        <v>15355286.133410543</v>
      </c>
      <c r="E45" s="16">
        <v>2995592.4</v>
      </c>
      <c r="F45" s="16">
        <v>2001123.3</v>
      </c>
      <c r="G45" s="16">
        <v>798577.37</v>
      </c>
      <c r="H45" s="16">
        <v>14284499.48</v>
      </c>
      <c r="I45" s="16">
        <v>4399493.41</v>
      </c>
      <c r="J45" s="16">
        <v>19100879.070000004</v>
      </c>
      <c r="K45" s="16">
        <v>0</v>
      </c>
      <c r="L45" s="16">
        <v>0</v>
      </c>
      <c r="M45" s="16">
        <v>0</v>
      </c>
      <c r="N45" s="18">
        <f t="shared" si="1"/>
        <v>327063788.20341057</v>
      </c>
      <c r="O45" s="4"/>
    </row>
    <row r="46" spans="1:15" ht="15" x14ac:dyDescent="0.2">
      <c r="A46" s="17" t="s">
        <v>41</v>
      </c>
      <c r="B46" s="16">
        <v>410343580.17000002</v>
      </c>
      <c r="C46" s="16">
        <v>0</v>
      </c>
      <c r="D46" s="16">
        <v>14276032.055781245</v>
      </c>
      <c r="E46" s="16">
        <v>8179411.25</v>
      </c>
      <c r="F46" s="16">
        <v>15784182.560000001</v>
      </c>
      <c r="G46" s="16">
        <v>0</v>
      </c>
      <c r="H46" s="16">
        <v>21860996.57</v>
      </c>
      <c r="I46" s="16">
        <v>34701713.25</v>
      </c>
      <c r="J46" s="16">
        <v>80813532.030000031</v>
      </c>
      <c r="K46" s="16">
        <v>0</v>
      </c>
      <c r="L46" s="16">
        <v>0</v>
      </c>
      <c r="M46" s="16">
        <v>0</v>
      </c>
      <c r="N46" s="18">
        <f t="shared" si="1"/>
        <v>585959447.88578129</v>
      </c>
      <c r="O46" s="4"/>
    </row>
    <row r="47" spans="1:15" ht="15" x14ac:dyDescent="0.2">
      <c r="A47" s="17" t="s">
        <v>42</v>
      </c>
      <c r="B47" s="16">
        <v>1282182514.96</v>
      </c>
      <c r="C47" s="16">
        <v>0</v>
      </c>
      <c r="D47" s="16">
        <v>9904079.412688015</v>
      </c>
      <c r="E47" s="16">
        <v>24628443.109999999</v>
      </c>
      <c r="F47" s="16">
        <v>49206258.590000004</v>
      </c>
      <c r="G47" s="16">
        <v>11384019.127857646</v>
      </c>
      <c r="H47" s="16">
        <v>68308093.290000007</v>
      </c>
      <c r="I47" s="16">
        <v>108180545.25</v>
      </c>
      <c r="J47" s="16">
        <v>194446268.09999993</v>
      </c>
      <c r="K47" s="16">
        <v>0</v>
      </c>
      <c r="L47" s="16">
        <v>0</v>
      </c>
      <c r="M47" s="16">
        <v>0</v>
      </c>
      <c r="N47" s="18">
        <f t="shared" si="1"/>
        <v>1748240221.8405454</v>
      </c>
      <c r="O47" s="4"/>
    </row>
    <row r="48" spans="1:15" ht="15" x14ac:dyDescent="0.2">
      <c r="A48" s="17" t="s">
        <v>43</v>
      </c>
      <c r="B48" s="16">
        <v>135109522.75999999</v>
      </c>
      <c r="C48" s="16">
        <v>0</v>
      </c>
      <c r="D48" s="16">
        <v>18523022.005455259</v>
      </c>
      <c r="E48" s="16">
        <v>1400759.1</v>
      </c>
      <c r="F48" s="16">
        <v>427495.95</v>
      </c>
      <c r="G48" s="16">
        <v>238318.9</v>
      </c>
      <c r="H48" s="16">
        <v>7197940.8399999999</v>
      </c>
      <c r="I48" s="16">
        <v>939854.95</v>
      </c>
      <c r="J48" s="16">
        <v>10432303.559999999</v>
      </c>
      <c r="K48" s="16">
        <v>0</v>
      </c>
      <c r="L48" s="16">
        <v>0</v>
      </c>
      <c r="M48" s="16">
        <v>0</v>
      </c>
      <c r="N48" s="18">
        <f t="shared" si="1"/>
        <v>174269218.06545523</v>
      </c>
      <c r="O48" s="4"/>
    </row>
    <row r="49" spans="1:15" ht="15" x14ac:dyDescent="0.2">
      <c r="A49" s="17" t="s">
        <v>44</v>
      </c>
      <c r="B49" s="16">
        <v>234172809.10000002</v>
      </c>
      <c r="C49" s="16">
        <v>0</v>
      </c>
      <c r="D49" s="16">
        <v>30175946.251489647</v>
      </c>
      <c r="E49" s="16">
        <v>2449830.06</v>
      </c>
      <c r="F49" s="16">
        <v>2524437.3199999998</v>
      </c>
      <c r="G49" s="16">
        <v>1057801.44</v>
      </c>
      <c r="H49" s="16">
        <v>12475523.5</v>
      </c>
      <c r="I49" s="16">
        <v>5550005.5</v>
      </c>
      <c r="J49" s="16">
        <v>24553459.350000005</v>
      </c>
      <c r="K49" s="16">
        <v>0</v>
      </c>
      <c r="L49" s="16">
        <v>0</v>
      </c>
      <c r="M49" s="16">
        <v>0</v>
      </c>
      <c r="N49" s="18">
        <f t="shared" si="1"/>
        <v>312959812.52148968</v>
      </c>
      <c r="O49" s="4"/>
    </row>
    <row r="50" spans="1:15" ht="15" x14ac:dyDescent="0.2">
      <c r="A50" s="17" t="s">
        <v>45</v>
      </c>
      <c r="B50" s="16">
        <v>167606260.43000001</v>
      </c>
      <c r="C50" s="16">
        <v>0</v>
      </c>
      <c r="D50" s="16">
        <v>21271216.169528976</v>
      </c>
      <c r="E50" s="16">
        <v>1872530.65</v>
      </c>
      <c r="F50" s="16">
        <v>707579.51</v>
      </c>
      <c r="G50" s="16">
        <v>296853.37</v>
      </c>
      <c r="H50" s="16">
        <v>8929199.9700000007</v>
      </c>
      <c r="I50" s="16">
        <v>1555621.98</v>
      </c>
      <c r="J50" s="16">
        <v>17743490.309999995</v>
      </c>
      <c r="K50" s="16">
        <v>0</v>
      </c>
      <c r="L50" s="16">
        <v>0</v>
      </c>
      <c r="M50" s="16">
        <v>0</v>
      </c>
      <c r="N50" s="18">
        <f t="shared" si="1"/>
        <v>219982752.38952896</v>
      </c>
      <c r="O50" s="4"/>
    </row>
    <row r="51" spans="1:15" ht="15" x14ac:dyDescent="0.2">
      <c r="A51" s="17" t="s">
        <v>46</v>
      </c>
      <c r="B51" s="16">
        <v>161226574.03999999</v>
      </c>
      <c r="C51" s="16">
        <v>0</v>
      </c>
      <c r="D51" s="16">
        <v>28889131.100163288</v>
      </c>
      <c r="E51" s="16">
        <v>1801251.2000000002</v>
      </c>
      <c r="F51" s="16">
        <v>882017.51</v>
      </c>
      <c r="G51" s="16">
        <v>397198.17</v>
      </c>
      <c r="H51" s="16">
        <v>8589323.0800000001</v>
      </c>
      <c r="I51" s="16">
        <v>1939126.01</v>
      </c>
      <c r="J51" s="16">
        <v>12309768.870000001</v>
      </c>
      <c r="K51" s="16">
        <v>0</v>
      </c>
      <c r="L51" s="16">
        <v>0</v>
      </c>
      <c r="M51" s="16">
        <v>0</v>
      </c>
      <c r="N51" s="18">
        <f t="shared" si="1"/>
        <v>216034389.98016325</v>
      </c>
      <c r="O51" s="4"/>
    </row>
    <row r="52" spans="1:15" ht="15" x14ac:dyDescent="0.2">
      <c r="A52" s="17" t="s">
        <v>47</v>
      </c>
      <c r="B52" s="16">
        <v>186557088.63999999</v>
      </c>
      <c r="C52" s="16">
        <v>0</v>
      </c>
      <c r="D52" s="16">
        <v>22195724.883764423</v>
      </c>
      <c r="E52" s="16">
        <v>2084299.8599999999</v>
      </c>
      <c r="F52" s="16">
        <v>811996.62</v>
      </c>
      <c r="G52" s="16">
        <v>464094.7</v>
      </c>
      <c r="H52" s="16">
        <v>9938802.6799999997</v>
      </c>
      <c r="I52" s="16">
        <v>1785184.25</v>
      </c>
      <c r="J52" s="16">
        <v>15778894.949999994</v>
      </c>
      <c r="K52" s="16">
        <v>0</v>
      </c>
      <c r="L52" s="16">
        <v>0</v>
      </c>
      <c r="M52" s="16">
        <v>0</v>
      </c>
      <c r="N52" s="18">
        <f t="shared" si="1"/>
        <v>239616086.5837644</v>
      </c>
      <c r="O52" s="4"/>
    </row>
    <row r="53" spans="1:15" ht="15" x14ac:dyDescent="0.2">
      <c r="A53" s="17" t="s">
        <v>48</v>
      </c>
      <c r="B53" s="16">
        <v>69658915.00999999</v>
      </c>
      <c r="C53" s="16">
        <v>0</v>
      </c>
      <c r="D53" s="16">
        <v>18562440.352140952</v>
      </c>
      <c r="E53" s="16">
        <v>757032.09</v>
      </c>
      <c r="F53" s="16">
        <v>141270.21</v>
      </c>
      <c r="G53" s="16">
        <v>75258.600000000006</v>
      </c>
      <c r="H53" s="16">
        <v>3711068.91</v>
      </c>
      <c r="I53" s="16">
        <v>310584.25</v>
      </c>
      <c r="J53" s="16">
        <v>8344834.2599999961</v>
      </c>
      <c r="K53" s="16">
        <v>0</v>
      </c>
      <c r="L53" s="16">
        <v>0</v>
      </c>
      <c r="M53" s="16">
        <v>0</v>
      </c>
      <c r="N53" s="18">
        <f t="shared" si="1"/>
        <v>101561403.68214092</v>
      </c>
      <c r="O53" s="4"/>
    </row>
    <row r="54" spans="1:15" ht="15" x14ac:dyDescent="0.2">
      <c r="A54" s="17" t="s">
        <v>49</v>
      </c>
      <c r="B54" s="16">
        <v>227120869.13000005</v>
      </c>
      <c r="C54" s="16">
        <v>0</v>
      </c>
      <c r="D54" s="16">
        <v>29338438.424764793</v>
      </c>
      <c r="E54" s="16">
        <v>2537448.85</v>
      </c>
      <c r="F54" s="16">
        <v>485232.47</v>
      </c>
      <c r="G54" s="16">
        <v>288491.3</v>
      </c>
      <c r="H54" s="16">
        <v>12099832.390000001</v>
      </c>
      <c r="I54" s="16">
        <v>1066789.3799999999</v>
      </c>
      <c r="J54" s="16">
        <v>19091449.859999999</v>
      </c>
      <c r="K54" s="16">
        <v>0</v>
      </c>
      <c r="L54" s="16">
        <v>0</v>
      </c>
      <c r="M54" s="16">
        <v>0</v>
      </c>
      <c r="N54" s="18">
        <f t="shared" si="1"/>
        <v>292028551.80476487</v>
      </c>
      <c r="O54" s="4"/>
    </row>
    <row r="55" spans="1:15" ht="15" x14ac:dyDescent="0.2">
      <c r="A55" s="17" t="s">
        <v>50</v>
      </c>
      <c r="B55" s="16">
        <v>111412584.35999998</v>
      </c>
      <c r="C55" s="16">
        <v>0</v>
      </c>
      <c r="D55" s="16">
        <v>8589923.9529777244</v>
      </c>
      <c r="E55" s="16">
        <v>1108078.0800000001</v>
      </c>
      <c r="F55" s="16">
        <v>895530.32</v>
      </c>
      <c r="G55" s="16">
        <v>397198.17</v>
      </c>
      <c r="H55" s="16">
        <v>5935489.7800000003</v>
      </c>
      <c r="I55" s="16">
        <v>1968834.07</v>
      </c>
      <c r="J55" s="16">
        <v>13478424.330000006</v>
      </c>
      <c r="K55" s="16">
        <v>0</v>
      </c>
      <c r="L55" s="16">
        <v>0</v>
      </c>
      <c r="M55" s="16">
        <v>0</v>
      </c>
      <c r="N55" s="18">
        <f t="shared" si="1"/>
        <v>143786063.0629777</v>
      </c>
      <c r="O55" s="4"/>
    </row>
    <row r="56" spans="1:15" ht="15" x14ac:dyDescent="0.2">
      <c r="A56" s="17" t="s">
        <v>51</v>
      </c>
      <c r="B56" s="16">
        <v>84280430.189999998</v>
      </c>
      <c r="C56" s="16">
        <v>0</v>
      </c>
      <c r="D56" s="16">
        <v>9045934.3655056413</v>
      </c>
      <c r="E56" s="16">
        <v>941616.64000000001</v>
      </c>
      <c r="F56" s="16">
        <v>253057.95</v>
      </c>
      <c r="G56" s="16">
        <v>100344.8</v>
      </c>
      <c r="H56" s="16">
        <v>4490028.08</v>
      </c>
      <c r="I56" s="16">
        <v>556350.92000000004</v>
      </c>
      <c r="J56" s="16">
        <v>11126494.260000007</v>
      </c>
      <c r="K56" s="16">
        <v>0</v>
      </c>
      <c r="L56" s="16">
        <v>0</v>
      </c>
      <c r="M56" s="16">
        <v>0</v>
      </c>
      <c r="N56" s="18">
        <f t="shared" si="1"/>
        <v>110794257.20550564</v>
      </c>
      <c r="O56" s="4"/>
    </row>
    <row r="57" spans="1:15" ht="15" x14ac:dyDescent="0.2">
      <c r="A57" s="17" t="s">
        <v>52</v>
      </c>
      <c r="B57" s="16">
        <v>203423930.73999998</v>
      </c>
      <c r="C57" s="16">
        <v>0</v>
      </c>
      <c r="D57" s="16">
        <v>20425464.294944469</v>
      </c>
      <c r="E57" s="16">
        <v>2272737.35</v>
      </c>
      <c r="F57" s="16">
        <v>1299685.97</v>
      </c>
      <c r="G57" s="16">
        <v>526810.19999999995</v>
      </c>
      <c r="H57" s="16">
        <v>10837381.33</v>
      </c>
      <c r="I57" s="16">
        <v>2857375.1</v>
      </c>
      <c r="J57" s="16">
        <v>23756276.669999994</v>
      </c>
      <c r="K57" s="16">
        <v>0</v>
      </c>
      <c r="L57" s="16">
        <v>0</v>
      </c>
      <c r="M57" s="16">
        <v>0</v>
      </c>
      <c r="N57" s="18">
        <f t="shared" si="1"/>
        <v>265399661.65494442</v>
      </c>
      <c r="O57" s="4"/>
    </row>
    <row r="58" spans="1:15" ht="15" x14ac:dyDescent="0.2">
      <c r="A58" s="17" t="s">
        <v>53</v>
      </c>
      <c r="B58" s="16">
        <v>175579187.77000001</v>
      </c>
      <c r="C58" s="16">
        <v>0</v>
      </c>
      <c r="D58" s="16">
        <v>12578986.668758968</v>
      </c>
      <c r="E58" s="16">
        <v>1961647.82</v>
      </c>
      <c r="F58" s="16">
        <v>756716.97</v>
      </c>
      <c r="G58" s="16">
        <v>301034.40000000002</v>
      </c>
      <c r="H58" s="16">
        <v>9353956.5600000005</v>
      </c>
      <c r="I58" s="16">
        <v>1663651.29</v>
      </c>
      <c r="J58" s="16">
        <v>13443996.300000004</v>
      </c>
      <c r="K58" s="16">
        <v>0</v>
      </c>
      <c r="L58" s="16">
        <v>0</v>
      </c>
      <c r="M58" s="16">
        <v>0</v>
      </c>
      <c r="N58" s="18">
        <f t="shared" si="1"/>
        <v>215639177.77875897</v>
      </c>
      <c r="O58" s="4"/>
    </row>
    <row r="59" spans="1:15" ht="15" x14ac:dyDescent="0.2">
      <c r="A59" s="17" t="s">
        <v>54</v>
      </c>
      <c r="B59" s="16">
        <v>210361587.60000002</v>
      </c>
      <c r="C59" s="16">
        <v>0</v>
      </c>
      <c r="D59" s="16">
        <v>34374403.17335438</v>
      </c>
      <c r="E59" s="16">
        <v>2200244.92</v>
      </c>
      <c r="F59" s="16">
        <v>737061.99</v>
      </c>
      <c r="G59" s="16">
        <v>301034.40000000002</v>
      </c>
      <c r="H59" s="16">
        <v>11206984.02</v>
      </c>
      <c r="I59" s="16">
        <v>1620439.56</v>
      </c>
      <c r="J59" s="16">
        <v>15036753.480000008</v>
      </c>
      <c r="K59" s="16">
        <v>0</v>
      </c>
      <c r="L59" s="16">
        <v>0</v>
      </c>
      <c r="M59" s="16">
        <v>0</v>
      </c>
      <c r="N59" s="18">
        <f t="shared" si="1"/>
        <v>275838509.14335442</v>
      </c>
      <c r="O59" s="4"/>
    </row>
    <row r="60" spans="1:15" ht="15" x14ac:dyDescent="0.2">
      <c r="A60" s="17" t="s">
        <v>55</v>
      </c>
      <c r="B60" s="16">
        <v>1493572650.6299999</v>
      </c>
      <c r="C60" s="16">
        <v>0</v>
      </c>
      <c r="D60" s="16">
        <v>65961822.264154881</v>
      </c>
      <c r="E60" s="16">
        <v>28768450.399999999</v>
      </c>
      <c r="F60" s="16">
        <v>40544551.75</v>
      </c>
      <c r="G60" s="16">
        <v>16565254.16</v>
      </c>
      <c r="H60" s="16">
        <v>79569873.060000002</v>
      </c>
      <c r="I60" s="16">
        <v>89137679.650000006</v>
      </c>
      <c r="J60" s="16">
        <v>251347756.38</v>
      </c>
      <c r="K60" s="16">
        <v>0</v>
      </c>
      <c r="L60" s="16">
        <v>0</v>
      </c>
      <c r="M60" s="16">
        <v>0</v>
      </c>
      <c r="N60" s="18">
        <f t="shared" si="1"/>
        <v>2065468038.2941551</v>
      </c>
      <c r="O60" s="4"/>
    </row>
    <row r="61" spans="1:15" ht="15" x14ac:dyDescent="0.2">
      <c r="A61" s="17" t="s">
        <v>56</v>
      </c>
      <c r="B61" s="16">
        <v>239449999.63000003</v>
      </c>
      <c r="C61" s="16">
        <v>0</v>
      </c>
      <c r="D61" s="16">
        <v>9225254.7750054561</v>
      </c>
      <c r="E61" s="16">
        <v>2359071.83</v>
      </c>
      <c r="F61" s="16">
        <v>7237948.7599999998</v>
      </c>
      <c r="G61" s="16">
        <v>1619984.5606573089</v>
      </c>
      <c r="H61" s="16">
        <v>12756665.08</v>
      </c>
      <c r="I61" s="16">
        <v>15912716.51</v>
      </c>
      <c r="J61" s="16">
        <v>62235360.600000024</v>
      </c>
      <c r="K61" s="16">
        <v>0</v>
      </c>
      <c r="L61" s="16">
        <v>0</v>
      </c>
      <c r="M61" s="16">
        <v>0</v>
      </c>
      <c r="N61" s="18">
        <f t="shared" si="1"/>
        <v>350797001.74566281</v>
      </c>
      <c r="O61" s="4"/>
    </row>
    <row r="62" spans="1:15" ht="15" x14ac:dyDescent="0.2">
      <c r="A62" s="17" t="s">
        <v>57</v>
      </c>
      <c r="B62" s="16">
        <v>1639774357.4300001</v>
      </c>
      <c r="C62" s="16">
        <v>0</v>
      </c>
      <c r="D62" s="16">
        <v>12363102.49</v>
      </c>
      <c r="E62" s="16">
        <v>28388108.170000002</v>
      </c>
      <c r="F62" s="16">
        <v>32454067.949999999</v>
      </c>
      <c r="G62" s="16">
        <v>0</v>
      </c>
      <c r="H62" s="16">
        <v>87358748.439999998</v>
      </c>
      <c r="I62" s="16">
        <v>71350654.709999993</v>
      </c>
      <c r="J62" s="16">
        <v>123759426.41999994</v>
      </c>
      <c r="K62" s="16">
        <v>0</v>
      </c>
      <c r="L62" s="16">
        <v>0</v>
      </c>
      <c r="M62" s="16">
        <v>0</v>
      </c>
      <c r="N62" s="18">
        <f t="shared" si="1"/>
        <v>1995448465.6100001</v>
      </c>
      <c r="O62" s="4"/>
    </row>
    <row r="63" spans="1:15" ht="15" x14ac:dyDescent="0.2">
      <c r="A63" s="17" t="s">
        <v>58</v>
      </c>
      <c r="B63" s="16">
        <v>256525240.37000006</v>
      </c>
      <c r="C63" s="16">
        <v>0</v>
      </c>
      <c r="D63" s="16">
        <v>29509474.703731045</v>
      </c>
      <c r="E63" s="16">
        <v>2388611.06</v>
      </c>
      <c r="F63" s="16">
        <v>1143674.52</v>
      </c>
      <c r="G63" s="16">
        <v>484999.87</v>
      </c>
      <c r="H63" s="16">
        <v>13666346.130000001</v>
      </c>
      <c r="I63" s="16">
        <v>2514382.06</v>
      </c>
      <c r="J63" s="16">
        <v>16607508.75</v>
      </c>
      <c r="K63" s="16">
        <v>0</v>
      </c>
      <c r="L63" s="16">
        <v>0</v>
      </c>
      <c r="M63" s="16">
        <v>0</v>
      </c>
      <c r="N63" s="18">
        <f t="shared" si="1"/>
        <v>322840237.46373111</v>
      </c>
      <c r="O63" s="4"/>
    </row>
    <row r="64" spans="1:15" ht="15" x14ac:dyDescent="0.2">
      <c r="A64" s="17" t="s">
        <v>59</v>
      </c>
      <c r="B64" s="16">
        <v>416938387.66999996</v>
      </c>
      <c r="C64" s="16">
        <v>0</v>
      </c>
      <c r="D64" s="16">
        <v>110240906.42767256</v>
      </c>
      <c r="E64" s="16">
        <v>4658137.62</v>
      </c>
      <c r="F64" s="16">
        <v>2093256.05</v>
      </c>
      <c r="G64" s="16">
        <v>827844.61</v>
      </c>
      <c r="H64" s="16">
        <v>22212334.010000002</v>
      </c>
      <c r="I64" s="16">
        <v>4602048.3600000003</v>
      </c>
      <c r="J64" s="16">
        <v>35205635.219999999</v>
      </c>
      <c r="K64" s="16">
        <v>0</v>
      </c>
      <c r="L64" s="16">
        <v>0</v>
      </c>
      <c r="M64" s="16">
        <v>0</v>
      </c>
      <c r="N64" s="18">
        <f t="shared" si="1"/>
        <v>596778549.96767259</v>
      </c>
      <c r="O64" s="4"/>
    </row>
    <row r="65" spans="1:15" ht="15" x14ac:dyDescent="0.2">
      <c r="A65" s="17" t="s">
        <v>60</v>
      </c>
      <c r="B65" s="16">
        <v>232626625.90999997</v>
      </c>
      <c r="C65" s="16">
        <v>0</v>
      </c>
      <c r="D65" s="16">
        <v>28243085.951550931</v>
      </c>
      <c r="E65" s="16">
        <v>2598953.25</v>
      </c>
      <c r="F65" s="16">
        <v>455749.99</v>
      </c>
      <c r="G65" s="16">
        <v>317758.53999999998</v>
      </c>
      <c r="H65" s="16">
        <v>12393150.810000001</v>
      </c>
      <c r="I65" s="16">
        <v>1001971.8</v>
      </c>
      <c r="J65" s="16">
        <v>20998738.109999999</v>
      </c>
      <c r="K65" s="16">
        <v>0</v>
      </c>
      <c r="L65" s="16">
        <v>0</v>
      </c>
      <c r="M65" s="16">
        <v>0</v>
      </c>
      <c r="N65" s="18">
        <f t="shared" si="1"/>
        <v>298636034.36155093</v>
      </c>
      <c r="O65" s="4"/>
    </row>
    <row r="66" spans="1:15" ht="15" x14ac:dyDescent="0.2">
      <c r="A66" s="17" t="s">
        <v>61</v>
      </c>
      <c r="B66" s="16">
        <v>130511308.33999999</v>
      </c>
      <c r="C66" s="16">
        <v>0</v>
      </c>
      <c r="D66" s="16">
        <v>20415557.966972202</v>
      </c>
      <c r="E66" s="16">
        <v>1450776.02</v>
      </c>
      <c r="F66" s="16">
        <v>445922.5</v>
      </c>
      <c r="G66" s="16">
        <v>255043.04</v>
      </c>
      <c r="H66" s="16">
        <v>6952971.6100000003</v>
      </c>
      <c r="I66" s="16">
        <v>980365.94</v>
      </c>
      <c r="J66" s="16">
        <v>9321393.9000000041</v>
      </c>
      <c r="K66" s="16">
        <v>0</v>
      </c>
      <c r="L66" s="16">
        <v>0</v>
      </c>
      <c r="M66" s="16">
        <v>0</v>
      </c>
      <c r="N66" s="18">
        <f t="shared" si="1"/>
        <v>170333339.31697223</v>
      </c>
      <c r="O66" s="4"/>
    </row>
    <row r="67" spans="1:15" ht="15" x14ac:dyDescent="0.2">
      <c r="A67" s="17" t="s">
        <v>62</v>
      </c>
      <c r="B67" s="16">
        <v>605256780.81000006</v>
      </c>
      <c r="C67" s="16">
        <v>0</v>
      </c>
      <c r="D67" s="16">
        <v>3069363.4499999997</v>
      </c>
      <c r="E67" s="16">
        <v>12053923.24</v>
      </c>
      <c r="F67" s="16">
        <v>11982171.109999999</v>
      </c>
      <c r="G67" s="16">
        <v>5749710.0594562162</v>
      </c>
      <c r="H67" s="16">
        <v>32244969.940000001</v>
      </c>
      <c r="I67" s="16">
        <v>26342945.84</v>
      </c>
      <c r="J67" s="16">
        <v>60058714.380000018</v>
      </c>
      <c r="K67" s="16">
        <v>0</v>
      </c>
      <c r="L67" s="16">
        <v>0</v>
      </c>
      <c r="M67" s="16">
        <v>0</v>
      </c>
      <c r="N67" s="18">
        <f t="shared" si="1"/>
        <v>756758578.82945645</v>
      </c>
      <c r="O67" s="4"/>
    </row>
    <row r="68" spans="1:15" ht="15" x14ac:dyDescent="0.2">
      <c r="A68" s="17" t="s">
        <v>63</v>
      </c>
      <c r="B68" s="16">
        <v>383487049.97000003</v>
      </c>
      <c r="C68" s="16">
        <v>0</v>
      </c>
      <c r="D68" s="16">
        <v>5003902.290000001</v>
      </c>
      <c r="E68" s="16">
        <v>4117298.49</v>
      </c>
      <c r="F68" s="16">
        <v>10567012.09</v>
      </c>
      <c r="G68" s="16">
        <v>5271347.0394638758</v>
      </c>
      <c r="H68" s="16">
        <v>20430218.699999999</v>
      </c>
      <c r="I68" s="16">
        <v>23231701.870000001</v>
      </c>
      <c r="J68" s="16">
        <v>50439747.329999976</v>
      </c>
      <c r="K68" s="16">
        <v>0</v>
      </c>
      <c r="L68" s="16">
        <v>0</v>
      </c>
      <c r="M68" s="16">
        <v>0</v>
      </c>
      <c r="N68" s="18">
        <f t="shared" si="1"/>
        <v>502548277.77946389</v>
      </c>
      <c r="O68" s="4"/>
    </row>
    <row r="69" spans="1:15" ht="15" x14ac:dyDescent="0.2">
      <c r="A69" s="17" t="s">
        <v>64</v>
      </c>
      <c r="B69" s="16">
        <v>1202836425.8800001</v>
      </c>
      <c r="C69" s="16">
        <v>0</v>
      </c>
      <c r="D69" s="16">
        <v>4392710.9284099098</v>
      </c>
      <c r="E69" s="16">
        <v>12730054.74</v>
      </c>
      <c r="F69" s="16">
        <v>31186321.32</v>
      </c>
      <c r="G69" s="16">
        <v>5475428.7499689935</v>
      </c>
      <c r="H69" s="16">
        <v>64080941.539999999</v>
      </c>
      <c r="I69" s="16">
        <v>68563498.659999996</v>
      </c>
      <c r="J69" s="16">
        <v>117785600.09999995</v>
      </c>
      <c r="K69" s="16">
        <v>0</v>
      </c>
      <c r="L69" s="16">
        <v>0</v>
      </c>
      <c r="M69" s="16">
        <v>0</v>
      </c>
      <c r="N69" s="18">
        <f t="shared" si="1"/>
        <v>1507050981.9183788</v>
      </c>
      <c r="O69" s="4"/>
    </row>
    <row r="70" spans="1:15" ht="15" x14ac:dyDescent="0.2">
      <c r="A70" s="17" t="s">
        <v>65</v>
      </c>
      <c r="B70" s="16">
        <v>262683083.09999999</v>
      </c>
      <c r="C70" s="16">
        <v>0</v>
      </c>
      <c r="D70" s="16">
        <v>34815035.011000365</v>
      </c>
      <c r="E70" s="16">
        <v>2910827.64</v>
      </c>
      <c r="F70" s="16">
        <v>6925925.8499999996</v>
      </c>
      <c r="G70" s="16">
        <v>2416637.2799999998</v>
      </c>
      <c r="H70" s="16">
        <v>13994404.34</v>
      </c>
      <c r="I70" s="16">
        <v>15226730.43</v>
      </c>
      <c r="J70" s="16">
        <v>50066081.730000004</v>
      </c>
      <c r="K70" s="16">
        <v>0</v>
      </c>
      <c r="L70" s="16">
        <v>0</v>
      </c>
      <c r="M70" s="16">
        <v>0</v>
      </c>
      <c r="N70" s="18">
        <f t="shared" si="1"/>
        <v>389038725.38100034</v>
      </c>
      <c r="O70" s="4"/>
    </row>
    <row r="71" spans="1:15" ht="15" x14ac:dyDescent="0.2">
      <c r="A71" s="17" t="s">
        <v>66</v>
      </c>
      <c r="B71" s="16">
        <v>1044137525.17</v>
      </c>
      <c r="C71" s="16">
        <v>0</v>
      </c>
      <c r="D71" s="16">
        <v>2837876.4999999995</v>
      </c>
      <c r="E71" s="16">
        <v>18149408.039999999</v>
      </c>
      <c r="F71" s="16">
        <v>4360950.12</v>
      </c>
      <c r="G71" s="16">
        <v>1864740.88</v>
      </c>
      <c r="H71" s="16">
        <v>55626279.909999996</v>
      </c>
      <c r="I71" s="16">
        <v>9587600.75</v>
      </c>
      <c r="J71" s="16">
        <v>41843171.160000011</v>
      </c>
      <c r="K71" s="16">
        <v>0</v>
      </c>
      <c r="L71" s="16">
        <v>0</v>
      </c>
      <c r="M71" s="16">
        <v>0</v>
      </c>
      <c r="N71" s="18">
        <f t="shared" si="1"/>
        <v>1178407552.53</v>
      </c>
      <c r="O71" s="4"/>
    </row>
    <row r="72" spans="1:15" ht="15" x14ac:dyDescent="0.2">
      <c r="A72" s="17" t="s">
        <v>67</v>
      </c>
      <c r="B72" s="16">
        <v>4997062475.6099997</v>
      </c>
      <c r="C72" s="16">
        <v>0</v>
      </c>
      <c r="D72" s="16">
        <v>23424127.342230491</v>
      </c>
      <c r="E72" s="16">
        <v>94450629.180000007</v>
      </c>
      <c r="F72" s="16">
        <v>126891364.81999999</v>
      </c>
      <c r="G72" s="16">
        <v>0</v>
      </c>
      <c r="H72" s="16">
        <v>266217801.09</v>
      </c>
      <c r="I72" s="16">
        <v>278972174.5</v>
      </c>
      <c r="J72" s="16">
        <v>613043251.16999984</v>
      </c>
      <c r="K72" s="16">
        <v>0</v>
      </c>
      <c r="L72" s="16">
        <v>0</v>
      </c>
      <c r="M72" s="16">
        <v>0</v>
      </c>
      <c r="N72" s="18">
        <f t="shared" ref="N72:N103" si="2">SUM(B72:M72)</f>
        <v>6400061823.7122307</v>
      </c>
      <c r="O72" s="4"/>
    </row>
    <row r="73" spans="1:15" ht="15" x14ac:dyDescent="0.2">
      <c r="A73" s="17" t="s">
        <v>68</v>
      </c>
      <c r="B73" s="16">
        <v>1999053556.3699999</v>
      </c>
      <c r="C73" s="16">
        <v>0</v>
      </c>
      <c r="D73" s="16">
        <v>47299120.645915687</v>
      </c>
      <c r="E73" s="16">
        <v>37840844.659999996</v>
      </c>
      <c r="F73" s="16">
        <v>47098261.299999997</v>
      </c>
      <c r="G73" s="16">
        <v>21607222.083678424</v>
      </c>
      <c r="H73" s="16">
        <v>106499297.27</v>
      </c>
      <c r="I73" s="16">
        <v>103546088.09999999</v>
      </c>
      <c r="J73" s="16">
        <v>267037401.32999992</v>
      </c>
      <c r="K73" s="16">
        <v>0</v>
      </c>
      <c r="L73" s="16">
        <v>0</v>
      </c>
      <c r="M73" s="16">
        <v>0</v>
      </c>
      <c r="N73" s="18">
        <f t="shared" si="2"/>
        <v>2629981791.759594</v>
      </c>
      <c r="O73" s="4"/>
    </row>
    <row r="74" spans="1:15" ht="15" x14ac:dyDescent="0.2">
      <c r="A74" s="17" t="s">
        <v>69</v>
      </c>
      <c r="B74" s="16">
        <v>1204483447.1100001</v>
      </c>
      <c r="C74" s="16">
        <v>0</v>
      </c>
      <c r="D74" s="16">
        <v>9565033.8199999984</v>
      </c>
      <c r="E74" s="16">
        <v>23408755.880000003</v>
      </c>
      <c r="F74" s="16">
        <v>34194762.689999998</v>
      </c>
      <c r="G74" s="16">
        <v>38253914.590388879</v>
      </c>
      <c r="H74" s="16">
        <v>64168686.369999997</v>
      </c>
      <c r="I74" s="16">
        <v>75177592.810000002</v>
      </c>
      <c r="J74" s="16">
        <v>143251806.59999993</v>
      </c>
      <c r="K74" s="16">
        <v>0</v>
      </c>
      <c r="L74" s="16">
        <v>0</v>
      </c>
      <c r="M74" s="16">
        <v>0</v>
      </c>
      <c r="N74" s="18">
        <f t="shared" si="2"/>
        <v>1592503999.8703887</v>
      </c>
      <c r="O74" s="4"/>
    </row>
    <row r="75" spans="1:15" ht="15" x14ac:dyDescent="0.2">
      <c r="A75" s="17" t="s">
        <v>70</v>
      </c>
      <c r="B75" s="16">
        <v>188432676.07000002</v>
      </c>
      <c r="C75" s="16">
        <v>0</v>
      </c>
      <c r="D75" s="16">
        <v>22643203.84751505</v>
      </c>
      <c r="E75" s="16">
        <v>2105205.65</v>
      </c>
      <c r="F75" s="16">
        <v>621588.93999999994</v>
      </c>
      <c r="G75" s="16">
        <v>271767.17</v>
      </c>
      <c r="H75" s="16">
        <v>10038724.34</v>
      </c>
      <c r="I75" s="16">
        <v>1366570.7</v>
      </c>
      <c r="J75" s="16">
        <v>16143789.059999995</v>
      </c>
      <c r="K75" s="16">
        <v>0</v>
      </c>
      <c r="L75" s="16">
        <v>0</v>
      </c>
      <c r="M75" s="16">
        <v>0</v>
      </c>
      <c r="N75" s="18">
        <f t="shared" si="2"/>
        <v>241623525.77751505</v>
      </c>
      <c r="O75" s="4"/>
    </row>
    <row r="76" spans="1:15" ht="15" x14ac:dyDescent="0.2">
      <c r="A76" s="17" t="s">
        <v>71</v>
      </c>
      <c r="B76" s="16">
        <v>184022692.66</v>
      </c>
      <c r="C76" s="16">
        <v>0</v>
      </c>
      <c r="D76" s="16">
        <v>32571534.80012992</v>
      </c>
      <c r="E76" s="16">
        <v>1961005.6600000001</v>
      </c>
      <c r="F76" s="16">
        <v>1119105.79</v>
      </c>
      <c r="G76" s="16">
        <v>639698.1</v>
      </c>
      <c r="H76" s="16">
        <v>9803783.0899999999</v>
      </c>
      <c r="I76" s="16">
        <v>2460367.4</v>
      </c>
      <c r="J76" s="16">
        <v>23972640.300000008</v>
      </c>
      <c r="K76" s="16">
        <v>0</v>
      </c>
      <c r="L76" s="16">
        <v>0</v>
      </c>
      <c r="M76" s="16">
        <v>0</v>
      </c>
      <c r="N76" s="18">
        <f t="shared" si="2"/>
        <v>256550827.80012992</v>
      </c>
      <c r="O76" s="4"/>
    </row>
    <row r="77" spans="1:15" ht="15" x14ac:dyDescent="0.2">
      <c r="A77" s="17" t="s">
        <v>72</v>
      </c>
      <c r="B77" s="16">
        <v>228680497.43999997</v>
      </c>
      <c r="C77" s="16">
        <v>0</v>
      </c>
      <c r="D77" s="16">
        <v>26152295.240767118</v>
      </c>
      <c r="E77" s="16">
        <v>2554858.4500000002</v>
      </c>
      <c r="F77" s="16">
        <v>1314427.21</v>
      </c>
      <c r="G77" s="16">
        <v>451551.6</v>
      </c>
      <c r="H77" s="16">
        <v>12182921.369999999</v>
      </c>
      <c r="I77" s="16">
        <v>2889783.89</v>
      </c>
      <c r="J77" s="16">
        <v>16289103.599999994</v>
      </c>
      <c r="K77" s="16">
        <v>0</v>
      </c>
      <c r="L77" s="16">
        <v>0</v>
      </c>
      <c r="M77" s="16">
        <v>0</v>
      </c>
      <c r="N77" s="18">
        <f t="shared" si="2"/>
        <v>290515438.80076706</v>
      </c>
      <c r="O77" s="4"/>
    </row>
    <row r="78" spans="1:15" ht="15" x14ac:dyDescent="0.2">
      <c r="A78" s="17" t="s">
        <v>73</v>
      </c>
      <c r="B78" s="16">
        <v>88784529.140000001</v>
      </c>
      <c r="C78" s="16">
        <v>0</v>
      </c>
      <c r="D78" s="16">
        <v>10151419.358749995</v>
      </c>
      <c r="E78" s="16">
        <v>991918.97</v>
      </c>
      <c r="F78" s="16">
        <v>466805.92</v>
      </c>
      <c r="G78" s="16">
        <v>150517.20000000001</v>
      </c>
      <c r="H78" s="16">
        <v>4729983.32</v>
      </c>
      <c r="I78" s="16">
        <v>1026278.39</v>
      </c>
      <c r="J78" s="16">
        <v>6985545</v>
      </c>
      <c r="K78" s="16">
        <v>0</v>
      </c>
      <c r="L78" s="16">
        <v>0</v>
      </c>
      <c r="M78" s="16">
        <v>0</v>
      </c>
      <c r="N78" s="18">
        <f t="shared" si="2"/>
        <v>113286997.29875</v>
      </c>
      <c r="O78" s="4"/>
    </row>
    <row r="79" spans="1:15" ht="15" x14ac:dyDescent="0.2">
      <c r="A79" s="17" t="s">
        <v>74</v>
      </c>
      <c r="B79" s="16">
        <v>388609622.19</v>
      </c>
      <c r="C79" s="16">
        <v>0</v>
      </c>
      <c r="D79" s="16">
        <v>69362877.632099852</v>
      </c>
      <c r="E79" s="16">
        <v>3972670.3999999994</v>
      </c>
      <c r="F79" s="16">
        <v>2346314</v>
      </c>
      <c r="G79" s="16">
        <v>1120516.94</v>
      </c>
      <c r="H79" s="16">
        <v>20703123.010000002</v>
      </c>
      <c r="I79" s="16">
        <v>5158399.28</v>
      </c>
      <c r="J79" s="16">
        <v>37841030.640000008</v>
      </c>
      <c r="K79" s="16">
        <v>0</v>
      </c>
      <c r="L79" s="16">
        <v>0</v>
      </c>
      <c r="M79" s="16">
        <v>0</v>
      </c>
      <c r="N79" s="18">
        <f t="shared" si="2"/>
        <v>529114554.09209979</v>
      </c>
      <c r="O79" s="4"/>
    </row>
    <row r="80" spans="1:15" ht="15" x14ac:dyDescent="0.2">
      <c r="A80" s="17" t="s">
        <v>75</v>
      </c>
      <c r="B80" s="16">
        <v>222818446.29999998</v>
      </c>
      <c r="C80" s="16">
        <v>0</v>
      </c>
      <c r="D80" s="16">
        <v>80096592.493700549</v>
      </c>
      <c r="E80" s="16">
        <v>2489358.4</v>
      </c>
      <c r="F80" s="16">
        <v>759173.85</v>
      </c>
      <c r="G80" s="16">
        <v>468275.74</v>
      </c>
      <c r="H80" s="16">
        <v>11870621.42</v>
      </c>
      <c r="I80" s="16">
        <v>1669052.75</v>
      </c>
      <c r="J80" s="16">
        <v>24456095.789999992</v>
      </c>
      <c r="K80" s="16">
        <v>0</v>
      </c>
      <c r="L80" s="16">
        <v>0</v>
      </c>
      <c r="M80" s="16">
        <v>0</v>
      </c>
      <c r="N80" s="18">
        <f t="shared" si="2"/>
        <v>344627616.7437005</v>
      </c>
      <c r="O80" s="4"/>
    </row>
    <row r="81" spans="1:15" ht="15" x14ac:dyDescent="0.2">
      <c r="A81" s="17" t="s">
        <v>76</v>
      </c>
      <c r="B81" s="16">
        <v>119197280.73</v>
      </c>
      <c r="C81" s="16">
        <v>0</v>
      </c>
      <c r="D81" s="16">
        <v>19876687.63595834</v>
      </c>
      <c r="E81" s="16">
        <v>1257058.58</v>
      </c>
      <c r="F81" s="16">
        <v>1971640.82</v>
      </c>
      <c r="G81" s="16">
        <v>965818.71</v>
      </c>
      <c r="H81" s="16">
        <v>6350218.3799999999</v>
      </c>
      <c r="I81" s="16">
        <v>4334675.83</v>
      </c>
      <c r="J81" s="16">
        <v>28593244.259999994</v>
      </c>
      <c r="K81" s="16">
        <v>0</v>
      </c>
      <c r="L81" s="16">
        <v>0</v>
      </c>
      <c r="M81" s="16">
        <v>0</v>
      </c>
      <c r="N81" s="18">
        <f t="shared" si="2"/>
        <v>182546624.94595835</v>
      </c>
      <c r="O81" s="4"/>
    </row>
    <row r="82" spans="1:15" ht="15" x14ac:dyDescent="0.2">
      <c r="A82" s="17" t="s">
        <v>77</v>
      </c>
      <c r="B82" s="16">
        <v>1892716486.3499999</v>
      </c>
      <c r="C82" s="16">
        <v>0</v>
      </c>
      <c r="D82" s="16">
        <v>13736277.610000001</v>
      </c>
      <c r="E82" s="16">
        <v>34637706.009999998</v>
      </c>
      <c r="F82" s="16">
        <v>56823794.280000001</v>
      </c>
      <c r="G82" s="16">
        <v>41414010.934417546</v>
      </c>
      <c r="H82" s="16">
        <v>100834204.81</v>
      </c>
      <c r="I82" s="16">
        <v>124927788.14</v>
      </c>
      <c r="J82" s="16">
        <v>237348378.12</v>
      </c>
      <c r="K82" s="16">
        <v>0</v>
      </c>
      <c r="L82" s="16">
        <v>0</v>
      </c>
      <c r="M82" s="16">
        <v>0</v>
      </c>
      <c r="N82" s="18">
        <f t="shared" si="2"/>
        <v>2502438646.2544169</v>
      </c>
      <c r="O82" s="4"/>
    </row>
    <row r="83" spans="1:15" ht="15" x14ac:dyDescent="0.2">
      <c r="A83" s="17" t="s">
        <v>78</v>
      </c>
      <c r="B83" s="16">
        <v>574393619.29999995</v>
      </c>
      <c r="C83" s="16">
        <v>0</v>
      </c>
      <c r="D83" s="16">
        <v>22055981.54718557</v>
      </c>
      <c r="E83" s="16">
        <v>10468009.029999999</v>
      </c>
      <c r="F83" s="16">
        <v>6292052.5300000003</v>
      </c>
      <c r="G83" s="16">
        <v>2843102.69</v>
      </c>
      <c r="H83" s="16">
        <v>30600739.350000001</v>
      </c>
      <c r="I83" s="16">
        <v>13833152.41</v>
      </c>
      <c r="J83" s="16">
        <v>51369672.059999995</v>
      </c>
      <c r="K83" s="16">
        <v>0</v>
      </c>
      <c r="L83" s="16">
        <v>0</v>
      </c>
      <c r="M83" s="16">
        <v>0</v>
      </c>
      <c r="N83" s="18">
        <f t="shared" si="2"/>
        <v>711856328.91718543</v>
      </c>
      <c r="O83" s="4"/>
    </row>
    <row r="84" spans="1:15" ht="15" x14ac:dyDescent="0.2">
      <c r="A84" s="17" t="s">
        <v>79</v>
      </c>
      <c r="B84" s="16">
        <v>198751768.41</v>
      </c>
      <c r="C84" s="16">
        <v>0</v>
      </c>
      <c r="D84" s="16">
        <v>16683361.009767052</v>
      </c>
      <c r="E84" s="16">
        <v>2079733.41</v>
      </c>
      <c r="F84" s="16">
        <v>1262832.8700000001</v>
      </c>
      <c r="G84" s="16">
        <v>245814.08482393518</v>
      </c>
      <c r="H84" s="16">
        <v>10588472.529999999</v>
      </c>
      <c r="I84" s="16">
        <v>2776353.12</v>
      </c>
      <c r="J84" s="16">
        <v>21124024.320000008</v>
      </c>
      <c r="K84" s="16">
        <v>0</v>
      </c>
      <c r="L84" s="16">
        <v>0</v>
      </c>
      <c r="M84" s="16">
        <v>0</v>
      </c>
      <c r="N84" s="18">
        <f t="shared" si="2"/>
        <v>253512359.75459099</v>
      </c>
      <c r="O84" s="4"/>
    </row>
    <row r="85" spans="1:15" ht="15" x14ac:dyDescent="0.2">
      <c r="A85" s="17" t="s">
        <v>80</v>
      </c>
      <c r="B85" s="16">
        <v>177091758.32999998</v>
      </c>
      <c r="C85" s="16">
        <v>0</v>
      </c>
      <c r="D85" s="16">
        <v>16402315.015348736</v>
      </c>
      <c r="E85" s="16">
        <v>1978486.61</v>
      </c>
      <c r="F85" s="16">
        <v>597020.21</v>
      </c>
      <c r="G85" s="16">
        <v>271767.17</v>
      </c>
      <c r="H85" s="16">
        <v>9434538.5399999991</v>
      </c>
      <c r="I85" s="16">
        <v>1312556.05</v>
      </c>
      <c r="J85" s="16">
        <v>12452744.220000003</v>
      </c>
      <c r="K85" s="16">
        <v>0</v>
      </c>
      <c r="L85" s="16">
        <v>0</v>
      </c>
      <c r="M85" s="16">
        <v>0</v>
      </c>
      <c r="N85" s="18">
        <f t="shared" si="2"/>
        <v>219541186.14534873</v>
      </c>
      <c r="O85" s="4"/>
    </row>
    <row r="86" spans="1:15" ht="15" x14ac:dyDescent="0.2">
      <c r="A86" s="17" t="s">
        <v>81</v>
      </c>
      <c r="B86" s="16">
        <v>2239128751.9800005</v>
      </c>
      <c r="C86" s="16">
        <v>0</v>
      </c>
      <c r="D86" s="16">
        <v>19604767.359999999</v>
      </c>
      <c r="E86" s="16">
        <v>42325777.700000003</v>
      </c>
      <c r="F86" s="16">
        <v>35652916.990000002</v>
      </c>
      <c r="G86" s="16">
        <v>9784379.7343784571</v>
      </c>
      <c r="H86" s="16">
        <v>119289269.56999999</v>
      </c>
      <c r="I86" s="16">
        <v>78383362.409999996</v>
      </c>
      <c r="J86" s="16">
        <v>104786026.16999994</v>
      </c>
      <c r="K86" s="16">
        <v>0</v>
      </c>
      <c r="L86" s="16">
        <v>0</v>
      </c>
      <c r="M86" s="16">
        <v>0</v>
      </c>
      <c r="N86" s="18">
        <f t="shared" si="2"/>
        <v>2648955251.9143786</v>
      </c>
      <c r="O86" s="4"/>
    </row>
    <row r="87" spans="1:15" ht="15" x14ac:dyDescent="0.2">
      <c r="A87" s="17" t="s">
        <v>82</v>
      </c>
      <c r="B87" s="16">
        <v>312134055.84999996</v>
      </c>
      <c r="C87" s="16">
        <v>0</v>
      </c>
      <c r="D87" s="16">
        <v>21691858.368775964</v>
      </c>
      <c r="E87" s="16">
        <v>3295408.51</v>
      </c>
      <c r="F87" s="16">
        <v>1012231.8</v>
      </c>
      <c r="G87" s="16">
        <v>568620.54</v>
      </c>
      <c r="H87" s="16">
        <v>16628897.960000001</v>
      </c>
      <c r="I87" s="16">
        <v>2225403.67</v>
      </c>
      <c r="J87" s="16">
        <v>23694145.229999986</v>
      </c>
      <c r="K87" s="16">
        <v>0</v>
      </c>
      <c r="L87" s="16">
        <v>0</v>
      </c>
      <c r="M87" s="16">
        <v>0</v>
      </c>
      <c r="N87" s="18">
        <f t="shared" si="2"/>
        <v>381250621.92877591</v>
      </c>
      <c r="O87" s="4"/>
    </row>
    <row r="88" spans="1:15" ht="15" x14ac:dyDescent="0.2">
      <c r="A88" s="17" t="s">
        <v>83</v>
      </c>
      <c r="B88" s="16">
        <v>252767342.91999999</v>
      </c>
      <c r="C88" s="16">
        <v>0</v>
      </c>
      <c r="D88" s="16">
        <v>7224156.4153712047</v>
      </c>
      <c r="E88" s="16">
        <v>2823993.71</v>
      </c>
      <c r="F88" s="16">
        <v>4967797.82</v>
      </c>
      <c r="G88" s="16">
        <v>1450818.58</v>
      </c>
      <c r="H88" s="16">
        <v>13466144.67</v>
      </c>
      <c r="I88" s="16">
        <v>10921762.66</v>
      </c>
      <c r="J88" s="16">
        <v>36068311.649999984</v>
      </c>
      <c r="K88" s="16">
        <v>0</v>
      </c>
      <c r="L88" s="16">
        <v>0</v>
      </c>
      <c r="M88" s="16">
        <v>0</v>
      </c>
      <c r="N88" s="18">
        <f t="shared" si="2"/>
        <v>329690328.42537123</v>
      </c>
      <c r="O88" s="4"/>
    </row>
    <row r="89" spans="1:15" ht="15" x14ac:dyDescent="0.2">
      <c r="A89" s="17" t="s">
        <v>84</v>
      </c>
      <c r="B89" s="16">
        <v>438302606.20000005</v>
      </c>
      <c r="C89" s="16">
        <v>0</v>
      </c>
      <c r="D89" s="16">
        <v>19241930.750250243</v>
      </c>
      <c r="E89" s="16">
        <v>4621249.25</v>
      </c>
      <c r="F89" s="16">
        <v>4177913.05</v>
      </c>
      <c r="G89" s="16">
        <v>1693318.51</v>
      </c>
      <c r="H89" s="16">
        <v>23350509.75</v>
      </c>
      <c r="I89" s="16">
        <v>9185191.5899999999</v>
      </c>
      <c r="J89" s="16">
        <v>37040120.25</v>
      </c>
      <c r="K89" s="16">
        <v>0</v>
      </c>
      <c r="L89" s="16">
        <v>0</v>
      </c>
      <c r="M89" s="16">
        <v>0</v>
      </c>
      <c r="N89" s="18">
        <f t="shared" si="2"/>
        <v>537612839.35025024</v>
      </c>
      <c r="O89" s="4"/>
    </row>
    <row r="90" spans="1:15" ht="15" x14ac:dyDescent="0.2">
      <c r="A90" s="17" t="s">
        <v>85</v>
      </c>
      <c r="B90" s="16">
        <v>2172091625.7899995</v>
      </c>
      <c r="C90" s="16">
        <v>0</v>
      </c>
      <c r="D90" s="16">
        <v>8902671.1889267862</v>
      </c>
      <c r="E90" s="16">
        <v>43643373.549999997</v>
      </c>
      <c r="F90" s="16">
        <v>56672696.57</v>
      </c>
      <c r="G90" s="16">
        <v>15279791.39494361</v>
      </c>
      <c r="H90" s="16">
        <v>115717876.09999999</v>
      </c>
      <c r="I90" s="16">
        <v>124595598.03</v>
      </c>
      <c r="J90" s="16">
        <v>215920786.82999995</v>
      </c>
      <c r="K90" s="16">
        <v>0</v>
      </c>
      <c r="L90" s="16">
        <v>0</v>
      </c>
      <c r="M90" s="16">
        <v>0</v>
      </c>
      <c r="N90" s="18">
        <f t="shared" si="2"/>
        <v>2752824419.4538703</v>
      </c>
      <c r="O90" s="4"/>
    </row>
    <row r="91" spans="1:15" ht="15" x14ac:dyDescent="0.2">
      <c r="A91" s="17" t="s">
        <v>86</v>
      </c>
      <c r="B91" s="16">
        <v>86861883.920000002</v>
      </c>
      <c r="C91" s="16">
        <v>0</v>
      </c>
      <c r="D91" s="16">
        <v>26409535.374477975</v>
      </c>
      <c r="E91" s="16">
        <v>903301.25</v>
      </c>
      <c r="F91" s="16">
        <v>1315655.6499999999</v>
      </c>
      <c r="G91" s="16">
        <v>564439.5</v>
      </c>
      <c r="H91" s="16">
        <v>4627554.66</v>
      </c>
      <c r="I91" s="16">
        <v>2892484.62</v>
      </c>
      <c r="J91" s="16">
        <v>16652024.129999995</v>
      </c>
      <c r="K91" s="16">
        <v>0</v>
      </c>
      <c r="L91" s="16">
        <v>0</v>
      </c>
      <c r="M91" s="16">
        <v>0</v>
      </c>
      <c r="N91" s="18">
        <f t="shared" si="2"/>
        <v>140226879.10447797</v>
      </c>
      <c r="O91" s="4"/>
    </row>
    <row r="92" spans="1:15" ht="15" x14ac:dyDescent="0.2">
      <c r="A92" s="17" t="s">
        <v>87</v>
      </c>
      <c r="B92" s="16">
        <v>130047453.36999997</v>
      </c>
      <c r="C92" s="16">
        <v>0</v>
      </c>
      <c r="D92" s="16">
        <v>261100.66999999998</v>
      </c>
      <c r="E92" s="16">
        <v>1306718.73</v>
      </c>
      <c r="F92" s="16">
        <v>281311.99</v>
      </c>
      <c r="G92" s="16">
        <v>175603.4</v>
      </c>
      <c r="H92" s="16">
        <v>6928259.8099999996</v>
      </c>
      <c r="I92" s="16">
        <v>618467.77</v>
      </c>
      <c r="J92" s="16">
        <v>6474970.950000002</v>
      </c>
      <c r="K92" s="16">
        <v>0</v>
      </c>
      <c r="L92" s="16">
        <v>0</v>
      </c>
      <c r="M92" s="16">
        <v>0</v>
      </c>
      <c r="N92" s="18">
        <f t="shared" si="2"/>
        <v>146093886.68999997</v>
      </c>
      <c r="O92" s="4"/>
    </row>
    <row r="93" spans="1:15" ht="15" x14ac:dyDescent="0.2">
      <c r="A93" s="17" t="s">
        <v>88</v>
      </c>
      <c r="B93" s="16">
        <v>1232274409.77</v>
      </c>
      <c r="C93" s="16">
        <v>0</v>
      </c>
      <c r="D93" s="16">
        <v>8500591.2404071502</v>
      </c>
      <c r="E93" s="16">
        <v>23321754.510000002</v>
      </c>
      <c r="F93" s="16">
        <v>45931246.469999999</v>
      </c>
      <c r="G93" s="16">
        <v>7742518.6312754992</v>
      </c>
      <c r="H93" s="16">
        <v>65649246</v>
      </c>
      <c r="I93" s="16">
        <v>100980392.13</v>
      </c>
      <c r="J93" s="16">
        <v>222902384.67000005</v>
      </c>
      <c r="K93" s="16">
        <v>0</v>
      </c>
      <c r="L93" s="16">
        <v>0</v>
      </c>
      <c r="M93" s="16">
        <v>0</v>
      </c>
      <c r="N93" s="18">
        <f t="shared" si="2"/>
        <v>1707302543.4216828</v>
      </c>
      <c r="O93" s="4"/>
    </row>
    <row r="94" spans="1:15" ht="15" x14ac:dyDescent="0.2">
      <c r="A94" s="17" t="s">
        <v>89</v>
      </c>
      <c r="B94" s="16">
        <v>827550869.3900001</v>
      </c>
      <c r="C94" s="16">
        <v>0</v>
      </c>
      <c r="D94" s="16">
        <v>10835993.520000001</v>
      </c>
      <c r="E94" s="16">
        <v>15958462.25</v>
      </c>
      <c r="F94" s="16">
        <v>20769178.5</v>
      </c>
      <c r="G94" s="16">
        <v>9642200.7602526657</v>
      </c>
      <c r="H94" s="16">
        <v>44087656.270000003</v>
      </c>
      <c r="I94" s="16">
        <v>45661286.159999996</v>
      </c>
      <c r="J94" s="16">
        <v>105273721.14000005</v>
      </c>
      <c r="K94" s="16">
        <v>0</v>
      </c>
      <c r="L94" s="16">
        <v>0</v>
      </c>
      <c r="M94" s="16">
        <v>0</v>
      </c>
      <c r="N94" s="18">
        <f t="shared" si="2"/>
        <v>1079779367.9902527</v>
      </c>
      <c r="O94" s="4"/>
    </row>
    <row r="95" spans="1:15" ht="15" x14ac:dyDescent="0.2">
      <c r="A95" s="17" t="s">
        <v>90</v>
      </c>
      <c r="B95" s="16">
        <v>146430272.93000001</v>
      </c>
      <c r="C95" s="16">
        <v>0</v>
      </c>
      <c r="D95" s="16">
        <v>16542505.846545473</v>
      </c>
      <c r="E95" s="16">
        <v>1635931.3599999999</v>
      </c>
      <c r="F95" s="16">
        <v>1018373.98</v>
      </c>
      <c r="G95" s="16">
        <v>455732.64</v>
      </c>
      <c r="H95" s="16">
        <v>7801052.2199999997</v>
      </c>
      <c r="I95" s="16">
        <v>2238907.33</v>
      </c>
      <c r="J95" s="16">
        <v>16826357.519999992</v>
      </c>
      <c r="K95" s="16">
        <v>0</v>
      </c>
      <c r="L95" s="16">
        <v>0</v>
      </c>
      <c r="M95" s="16">
        <v>0</v>
      </c>
      <c r="N95" s="18">
        <f t="shared" si="2"/>
        <v>192949133.82654545</v>
      </c>
      <c r="O95" s="4"/>
    </row>
    <row r="96" spans="1:15" ht="15" x14ac:dyDescent="0.2">
      <c r="A96" s="17" t="s">
        <v>91</v>
      </c>
      <c r="B96" s="16">
        <v>480540298.13999999</v>
      </c>
      <c r="C96" s="16">
        <v>0</v>
      </c>
      <c r="D96" s="16">
        <v>45800654.558649547</v>
      </c>
      <c r="E96" s="16">
        <v>9546025.5600000005</v>
      </c>
      <c r="F96" s="16">
        <v>5707316.6900000004</v>
      </c>
      <c r="G96" s="16">
        <v>2487714.85</v>
      </c>
      <c r="H96" s="16">
        <v>25600716.850000001</v>
      </c>
      <c r="I96" s="16">
        <v>12547603.689999999</v>
      </c>
      <c r="J96" s="16">
        <v>57020707.170000024</v>
      </c>
      <c r="K96" s="16">
        <v>0</v>
      </c>
      <c r="L96" s="16">
        <v>0</v>
      </c>
      <c r="M96" s="16">
        <v>0</v>
      </c>
      <c r="N96" s="18">
        <f t="shared" si="2"/>
        <v>639251037.50864971</v>
      </c>
      <c r="O96" s="4"/>
    </row>
    <row r="97" spans="1:15" ht="15" x14ac:dyDescent="0.2">
      <c r="A97" s="17" t="s">
        <v>92</v>
      </c>
      <c r="B97" s="16">
        <v>233345937.22999999</v>
      </c>
      <c r="C97" s="16">
        <v>0</v>
      </c>
      <c r="D97" s="16">
        <v>62309564.884341255</v>
      </c>
      <c r="E97" s="16">
        <v>2562635.6800000002</v>
      </c>
      <c r="F97" s="16">
        <v>2634996.62</v>
      </c>
      <c r="G97" s="16">
        <v>1275215.18</v>
      </c>
      <c r="H97" s="16">
        <v>12431472.02</v>
      </c>
      <c r="I97" s="16">
        <v>5793071.4400000004</v>
      </c>
      <c r="J97" s="16">
        <v>38752169.609999992</v>
      </c>
      <c r="K97" s="16">
        <v>0</v>
      </c>
      <c r="L97" s="16">
        <v>0</v>
      </c>
      <c r="M97" s="16">
        <v>0</v>
      </c>
      <c r="N97" s="18">
        <f t="shared" si="2"/>
        <v>359105062.66434127</v>
      </c>
      <c r="O97" s="4"/>
    </row>
    <row r="98" spans="1:15" ht="15" x14ac:dyDescent="0.2">
      <c r="A98" s="17" t="s">
        <v>93</v>
      </c>
      <c r="B98" s="16">
        <v>648086055.8599999</v>
      </c>
      <c r="C98" s="16">
        <v>0</v>
      </c>
      <c r="D98" s="16">
        <v>62689836.15817564</v>
      </c>
      <c r="E98" s="16">
        <v>12742619.85</v>
      </c>
      <c r="F98" s="16">
        <v>6127442.0199999996</v>
      </c>
      <c r="G98" s="16">
        <v>2989438.85</v>
      </c>
      <c r="H98" s="16">
        <v>34526693.549999997</v>
      </c>
      <c r="I98" s="16">
        <v>13471254.24</v>
      </c>
      <c r="J98" s="16">
        <v>74715588.98999998</v>
      </c>
      <c r="K98" s="16">
        <v>0</v>
      </c>
      <c r="L98" s="16">
        <v>0</v>
      </c>
      <c r="M98" s="16">
        <v>0</v>
      </c>
      <c r="N98" s="18">
        <f t="shared" si="2"/>
        <v>855348929.51817548</v>
      </c>
      <c r="O98" s="4"/>
    </row>
    <row r="99" spans="1:15" ht="15" x14ac:dyDescent="0.2">
      <c r="A99" s="17" t="s">
        <v>94</v>
      </c>
      <c r="B99" s="16">
        <v>464883512.43999994</v>
      </c>
      <c r="C99" s="16">
        <v>0</v>
      </c>
      <c r="D99" s="16">
        <v>34872928.729082286</v>
      </c>
      <c r="E99" s="16">
        <v>4957882.37</v>
      </c>
      <c r="F99" s="16">
        <v>2271379.37</v>
      </c>
      <c r="G99" s="16">
        <v>806939.44</v>
      </c>
      <c r="H99" s="16">
        <v>24766603.800000001</v>
      </c>
      <c r="I99" s="16">
        <v>4993654.59</v>
      </c>
      <c r="J99" s="16">
        <v>48992670.089999989</v>
      </c>
      <c r="K99" s="16">
        <v>0</v>
      </c>
      <c r="L99" s="16">
        <v>0</v>
      </c>
      <c r="M99" s="16">
        <v>0</v>
      </c>
      <c r="N99" s="18">
        <f t="shared" si="2"/>
        <v>586545570.82908225</v>
      </c>
      <c r="O99" s="4"/>
    </row>
    <row r="100" spans="1:15" ht="15" x14ac:dyDescent="0.2">
      <c r="A100" s="17" t="s">
        <v>95</v>
      </c>
      <c r="B100" s="16">
        <v>522475475.93999994</v>
      </c>
      <c r="C100" s="16">
        <v>0</v>
      </c>
      <c r="D100" s="16">
        <v>58216642.819646716</v>
      </c>
      <c r="E100" s="16">
        <v>5264405.46</v>
      </c>
      <c r="F100" s="16">
        <v>2550234.4900000002</v>
      </c>
      <c r="G100" s="16">
        <v>1066163.51</v>
      </c>
      <c r="H100" s="16">
        <v>27834807.559999999</v>
      </c>
      <c r="I100" s="16">
        <v>5606720.8899999997</v>
      </c>
      <c r="J100" s="16">
        <v>37886569.350000016</v>
      </c>
      <c r="K100" s="16">
        <v>0</v>
      </c>
      <c r="L100" s="16">
        <v>0</v>
      </c>
      <c r="M100" s="16">
        <v>0</v>
      </c>
      <c r="N100" s="18">
        <f t="shared" si="2"/>
        <v>660901020.01964664</v>
      </c>
      <c r="O100" s="4"/>
    </row>
    <row r="101" spans="1:15" ht="15" x14ac:dyDescent="0.2">
      <c r="A101" s="17" t="s">
        <v>96</v>
      </c>
      <c r="B101" s="16">
        <v>103412766.85000001</v>
      </c>
      <c r="C101" s="16">
        <v>0</v>
      </c>
      <c r="D101" s="16">
        <v>17596320.602767255</v>
      </c>
      <c r="E101" s="16">
        <v>967160.23</v>
      </c>
      <c r="F101" s="16">
        <v>304652.28999999998</v>
      </c>
      <c r="G101" s="16">
        <v>158879.26999999999</v>
      </c>
      <c r="H101" s="16">
        <v>5509300.6299999999</v>
      </c>
      <c r="I101" s="16">
        <v>669781.68999999994</v>
      </c>
      <c r="J101" s="16">
        <v>8743791</v>
      </c>
      <c r="K101" s="16">
        <v>0</v>
      </c>
      <c r="L101" s="16">
        <v>0</v>
      </c>
      <c r="M101" s="16">
        <v>0</v>
      </c>
      <c r="N101" s="18">
        <f t="shared" si="2"/>
        <v>137362652.56276727</v>
      </c>
      <c r="O101" s="4"/>
    </row>
    <row r="102" spans="1:15" ht="15" x14ac:dyDescent="0.2">
      <c r="A102" s="17" t="s">
        <v>97</v>
      </c>
      <c r="B102" s="16">
        <v>290884120.43999994</v>
      </c>
      <c r="C102" s="16">
        <v>0</v>
      </c>
      <c r="D102" s="16">
        <v>68433778.159680113</v>
      </c>
      <c r="E102" s="16">
        <v>5667022.3499999996</v>
      </c>
      <c r="F102" s="16">
        <v>5898952.8099999996</v>
      </c>
      <c r="G102" s="16">
        <v>2797111.32</v>
      </c>
      <c r="H102" s="16">
        <v>15496810.640000001</v>
      </c>
      <c r="I102" s="16">
        <v>12968917.970000001</v>
      </c>
      <c r="J102" s="16">
        <v>56313944.190000005</v>
      </c>
      <c r="K102" s="16">
        <v>0</v>
      </c>
      <c r="L102" s="16">
        <v>0</v>
      </c>
      <c r="M102" s="16">
        <v>0</v>
      </c>
      <c r="N102" s="18">
        <f t="shared" si="2"/>
        <v>458460657.8796801</v>
      </c>
      <c r="O102" s="4"/>
    </row>
    <row r="103" spans="1:15" ht="15" x14ac:dyDescent="0.2">
      <c r="A103" s="17" t="s">
        <v>98</v>
      </c>
      <c r="B103" s="16">
        <v>103231258.38999999</v>
      </c>
      <c r="C103" s="16">
        <v>0</v>
      </c>
      <c r="D103" s="16">
        <v>20398470.032337628</v>
      </c>
      <c r="E103" s="16">
        <v>1093522.5099999998</v>
      </c>
      <c r="F103" s="16">
        <v>146183.96</v>
      </c>
      <c r="G103" s="16">
        <v>96163.77</v>
      </c>
      <c r="H103" s="16">
        <v>5499630.79</v>
      </c>
      <c r="I103" s="16">
        <v>321387.18</v>
      </c>
      <c r="J103" s="16">
        <v>12360204.989999993</v>
      </c>
      <c r="K103" s="16">
        <v>0</v>
      </c>
      <c r="L103" s="16">
        <v>0</v>
      </c>
      <c r="M103" s="16">
        <v>0</v>
      </c>
      <c r="N103" s="18">
        <f t="shared" si="2"/>
        <v>143146821.62233761</v>
      </c>
      <c r="O103" s="4"/>
    </row>
    <row r="104" spans="1:15" ht="15" x14ac:dyDescent="0.2">
      <c r="A104" s="17" t="s">
        <v>99</v>
      </c>
      <c r="B104" s="16">
        <v>1436034467.4300001</v>
      </c>
      <c r="C104" s="16">
        <v>0</v>
      </c>
      <c r="D104" s="16">
        <v>17834895.968185633</v>
      </c>
      <c r="E104" s="16">
        <v>27287759.079999998</v>
      </c>
      <c r="F104" s="16">
        <v>29957884.670000002</v>
      </c>
      <c r="G104" s="16">
        <v>5345578.5746600488</v>
      </c>
      <c r="H104" s="16">
        <v>76504534.430000007</v>
      </c>
      <c r="I104" s="16">
        <v>65862766.049999997</v>
      </c>
      <c r="J104" s="16">
        <v>136758488.58000004</v>
      </c>
      <c r="K104" s="16">
        <v>0</v>
      </c>
      <c r="L104" s="16">
        <v>0</v>
      </c>
      <c r="M104" s="16">
        <v>0</v>
      </c>
      <c r="N104" s="18">
        <f t="shared" ref="N104:N135" si="3">SUM(B104:M104)</f>
        <v>1795586374.782846</v>
      </c>
      <c r="O104" s="4"/>
    </row>
    <row r="105" spans="1:15" ht="15" x14ac:dyDescent="0.2">
      <c r="A105" s="17" t="s">
        <v>100</v>
      </c>
      <c r="B105" s="16">
        <v>271509772.50999999</v>
      </c>
      <c r="C105" s="16">
        <v>0</v>
      </c>
      <c r="D105" s="16">
        <v>2840902.7</v>
      </c>
      <c r="E105" s="16">
        <v>4699613.4000000004</v>
      </c>
      <c r="F105" s="16">
        <v>1291086.92</v>
      </c>
      <c r="G105" s="16">
        <v>689870.5</v>
      </c>
      <c r="H105" s="16">
        <v>14464644.98</v>
      </c>
      <c r="I105" s="16">
        <v>2838469.97</v>
      </c>
      <c r="J105" s="16">
        <v>17858835.539999999</v>
      </c>
      <c r="K105" s="16">
        <v>0</v>
      </c>
      <c r="L105" s="16">
        <v>0</v>
      </c>
      <c r="M105" s="16">
        <v>0</v>
      </c>
      <c r="N105" s="18">
        <f t="shared" si="3"/>
        <v>316193196.52000004</v>
      </c>
      <c r="O105" s="4"/>
    </row>
    <row r="106" spans="1:15" ht="15" x14ac:dyDescent="0.2">
      <c r="A106" s="17" t="s">
        <v>101</v>
      </c>
      <c r="B106" s="16">
        <v>259066358.89999998</v>
      </c>
      <c r="C106" s="16">
        <v>0</v>
      </c>
      <c r="D106" s="16">
        <v>1837042.0200000003</v>
      </c>
      <c r="E106" s="16">
        <v>2821567.78</v>
      </c>
      <c r="F106" s="16">
        <v>9148167.75</v>
      </c>
      <c r="G106" s="16">
        <v>2232012.3492305204</v>
      </c>
      <c r="H106" s="16">
        <v>13801723.869999999</v>
      </c>
      <c r="I106" s="16">
        <v>20112355.710000001</v>
      </c>
      <c r="J106" s="16">
        <v>46936412.459999971</v>
      </c>
      <c r="K106" s="16">
        <v>0</v>
      </c>
      <c r="L106" s="16">
        <v>0</v>
      </c>
      <c r="M106" s="16">
        <v>0</v>
      </c>
      <c r="N106" s="18">
        <f t="shared" si="3"/>
        <v>355955640.83923048</v>
      </c>
      <c r="O106" s="4"/>
    </row>
    <row r="107" spans="1:15" ht="15" x14ac:dyDescent="0.2">
      <c r="A107" s="17" t="s">
        <v>102</v>
      </c>
      <c r="B107" s="16">
        <v>393678414.10000002</v>
      </c>
      <c r="C107" s="16">
        <v>0</v>
      </c>
      <c r="D107" s="16">
        <v>24840916.701006759</v>
      </c>
      <c r="E107" s="16">
        <v>3944986.28</v>
      </c>
      <c r="F107" s="16">
        <v>508572.77</v>
      </c>
      <c r="G107" s="16">
        <v>422284.37</v>
      </c>
      <c r="H107" s="16">
        <v>20973162.190000001</v>
      </c>
      <c r="I107" s="16">
        <v>1118103.3</v>
      </c>
      <c r="J107" s="16">
        <v>21745484.669999994</v>
      </c>
      <c r="K107" s="16">
        <v>0</v>
      </c>
      <c r="L107" s="16">
        <v>0</v>
      </c>
      <c r="M107" s="16">
        <v>0</v>
      </c>
      <c r="N107" s="18">
        <f t="shared" si="3"/>
        <v>467231924.38100678</v>
      </c>
      <c r="O107" s="4"/>
    </row>
    <row r="108" spans="1:15" ht="15" x14ac:dyDescent="0.2">
      <c r="A108" s="17" t="s">
        <v>103</v>
      </c>
      <c r="B108" s="16">
        <v>135620435.48000002</v>
      </c>
      <c r="C108" s="16">
        <v>0</v>
      </c>
      <c r="D108" s="16">
        <v>10496339.052716875</v>
      </c>
      <c r="E108" s="16">
        <v>1420594.62</v>
      </c>
      <c r="F108" s="16">
        <v>515943.39</v>
      </c>
      <c r="G108" s="16">
        <v>263405.09999999998</v>
      </c>
      <c r="H108" s="16">
        <v>7225159.6500000004</v>
      </c>
      <c r="I108" s="16">
        <v>1134307.69</v>
      </c>
      <c r="J108" s="16">
        <v>11600374.379999999</v>
      </c>
      <c r="K108" s="16">
        <v>0</v>
      </c>
      <c r="L108" s="16">
        <v>0</v>
      </c>
      <c r="M108" s="16">
        <v>0</v>
      </c>
      <c r="N108" s="18">
        <f t="shared" si="3"/>
        <v>168276559.36271688</v>
      </c>
      <c r="O108" s="4"/>
    </row>
    <row r="109" spans="1:15" ht="15" x14ac:dyDescent="0.2">
      <c r="A109" s="17" t="s">
        <v>104</v>
      </c>
      <c r="B109" s="16">
        <v>1408169556.8499999</v>
      </c>
      <c r="C109" s="16">
        <v>0</v>
      </c>
      <c r="D109" s="16">
        <v>14088700.32432848</v>
      </c>
      <c r="E109" s="16">
        <v>27150969.329999998</v>
      </c>
      <c r="F109" s="16">
        <v>52677820.579999998</v>
      </c>
      <c r="G109" s="16">
        <v>26064462.262763344</v>
      </c>
      <c r="H109" s="16">
        <v>75020035.239999995</v>
      </c>
      <c r="I109" s="16">
        <v>115812815.59999999</v>
      </c>
      <c r="J109" s="16">
        <v>211657840.58999988</v>
      </c>
      <c r="K109" s="16">
        <v>0</v>
      </c>
      <c r="L109" s="16">
        <v>0</v>
      </c>
      <c r="M109" s="16">
        <v>0</v>
      </c>
      <c r="N109" s="18">
        <f t="shared" si="3"/>
        <v>1930642200.7770913</v>
      </c>
      <c r="O109" s="4"/>
    </row>
    <row r="110" spans="1:15" ht="15" x14ac:dyDescent="0.2">
      <c r="A110" s="17" t="s">
        <v>105</v>
      </c>
      <c r="B110" s="16">
        <v>153730946.69</v>
      </c>
      <c r="C110" s="16">
        <v>0</v>
      </c>
      <c r="D110" s="16">
        <v>20613016.188955642</v>
      </c>
      <c r="E110" s="16">
        <v>3037348.44</v>
      </c>
      <c r="F110" s="16">
        <v>2013407.67</v>
      </c>
      <c r="G110" s="16">
        <v>882198.04</v>
      </c>
      <c r="H110" s="16">
        <v>8189994.5899999999</v>
      </c>
      <c r="I110" s="16">
        <v>4426500.74</v>
      </c>
      <c r="J110" s="16">
        <v>24524732.820000008</v>
      </c>
      <c r="K110" s="16">
        <v>0</v>
      </c>
      <c r="L110" s="16">
        <v>0</v>
      </c>
      <c r="M110" s="16">
        <v>0</v>
      </c>
      <c r="N110" s="18">
        <f t="shared" si="3"/>
        <v>217418145.17895561</v>
      </c>
      <c r="O110" s="4"/>
    </row>
    <row r="111" spans="1:15" ht="15" x14ac:dyDescent="0.2">
      <c r="A111" s="17" t="s">
        <v>106</v>
      </c>
      <c r="B111" s="16">
        <v>183014312.31</v>
      </c>
      <c r="C111" s="16">
        <v>0</v>
      </c>
      <c r="D111" s="16">
        <v>24954215.566332109</v>
      </c>
      <c r="E111" s="16">
        <v>2044700.1600000001</v>
      </c>
      <c r="F111" s="16">
        <v>701437.32</v>
      </c>
      <c r="G111" s="16">
        <v>405560.24</v>
      </c>
      <c r="H111" s="16">
        <v>9750061.7699999996</v>
      </c>
      <c r="I111" s="16">
        <v>1542118.32</v>
      </c>
      <c r="J111" s="16">
        <v>19106142.089999992</v>
      </c>
      <c r="K111" s="16">
        <v>0</v>
      </c>
      <c r="L111" s="16">
        <v>0</v>
      </c>
      <c r="M111" s="16">
        <v>0</v>
      </c>
      <c r="N111" s="18">
        <f t="shared" si="3"/>
        <v>241518547.77633211</v>
      </c>
      <c r="O111" s="4"/>
    </row>
    <row r="112" spans="1:15" ht="15" x14ac:dyDescent="0.2">
      <c r="A112" s="17" t="s">
        <v>107</v>
      </c>
      <c r="B112" s="16">
        <v>255362241.71000007</v>
      </c>
      <c r="C112" s="16">
        <v>0</v>
      </c>
      <c r="D112" s="16">
        <v>50468755.205107771</v>
      </c>
      <c r="E112" s="16">
        <v>2852962.14</v>
      </c>
      <c r="F112" s="16">
        <v>852535.03</v>
      </c>
      <c r="G112" s="16">
        <v>459913.67</v>
      </c>
      <c r="H112" s="16">
        <v>13604387.539999999</v>
      </c>
      <c r="I112" s="16">
        <v>1874308.43</v>
      </c>
      <c r="J112" s="16">
        <v>20042133.510000002</v>
      </c>
      <c r="K112" s="16">
        <v>0</v>
      </c>
      <c r="L112" s="16">
        <v>0</v>
      </c>
      <c r="M112" s="16">
        <v>0</v>
      </c>
      <c r="N112" s="18">
        <f t="shared" si="3"/>
        <v>345517237.23510784</v>
      </c>
      <c r="O112" s="4"/>
    </row>
    <row r="113" spans="1:15" ht="15" x14ac:dyDescent="0.2">
      <c r="A113" s="17" t="s">
        <v>108</v>
      </c>
      <c r="B113" s="16">
        <v>202758399.70000002</v>
      </c>
      <c r="C113" s="16">
        <v>0</v>
      </c>
      <c r="D113" s="16">
        <v>49686136.856969297</v>
      </c>
      <c r="E113" s="16">
        <v>2194465.5099999998</v>
      </c>
      <c r="F113" s="16">
        <v>1201411.04</v>
      </c>
      <c r="G113" s="16">
        <v>627155</v>
      </c>
      <c r="H113" s="16">
        <v>10801925.25</v>
      </c>
      <c r="I113" s="16">
        <v>2641316.4900000002</v>
      </c>
      <c r="J113" s="16">
        <v>19572931.769999996</v>
      </c>
      <c r="K113" s="16">
        <v>0</v>
      </c>
      <c r="L113" s="16">
        <v>0</v>
      </c>
      <c r="M113" s="16">
        <v>0</v>
      </c>
      <c r="N113" s="18">
        <f t="shared" si="3"/>
        <v>289483741.61696929</v>
      </c>
      <c r="O113" s="4"/>
    </row>
    <row r="114" spans="1:15" ht="15" x14ac:dyDescent="0.2">
      <c r="A114" s="17" t="s">
        <v>109</v>
      </c>
      <c r="B114" s="16">
        <v>133670900.15000001</v>
      </c>
      <c r="C114" s="16">
        <v>0</v>
      </c>
      <c r="D114" s="16">
        <v>19277177.690357082</v>
      </c>
      <c r="E114" s="16">
        <v>1493372.44</v>
      </c>
      <c r="F114" s="16">
        <v>727234.49</v>
      </c>
      <c r="G114" s="16">
        <v>334482.67</v>
      </c>
      <c r="H114" s="16">
        <v>7121298.4199999999</v>
      </c>
      <c r="I114" s="16">
        <v>1598833.7</v>
      </c>
      <c r="J114" s="16">
        <v>14951816.040000003</v>
      </c>
      <c r="K114" s="16">
        <v>0</v>
      </c>
      <c r="L114" s="16">
        <v>0</v>
      </c>
      <c r="M114" s="16">
        <v>0</v>
      </c>
      <c r="N114" s="18">
        <f t="shared" si="3"/>
        <v>179175115.60035706</v>
      </c>
      <c r="O114" s="4"/>
    </row>
    <row r="115" spans="1:15" ht="15" x14ac:dyDescent="0.2">
      <c r="A115" s="17" t="s">
        <v>110</v>
      </c>
      <c r="B115" s="16">
        <v>351689456.02999997</v>
      </c>
      <c r="C115" s="16">
        <v>0</v>
      </c>
      <c r="D115" s="16">
        <v>15874260.878348928</v>
      </c>
      <c r="E115" s="16">
        <v>3929146.3999999994</v>
      </c>
      <c r="F115" s="16">
        <v>753031.66</v>
      </c>
      <c r="G115" s="16">
        <v>556077.43999999994</v>
      </c>
      <c r="H115" s="16">
        <v>18736206.350000001</v>
      </c>
      <c r="I115" s="16">
        <v>1655549.09</v>
      </c>
      <c r="J115" s="16">
        <v>20034019.949999992</v>
      </c>
      <c r="K115" s="16">
        <v>0</v>
      </c>
      <c r="L115" s="16">
        <v>0</v>
      </c>
      <c r="M115" s="16">
        <v>0</v>
      </c>
      <c r="N115" s="18">
        <f t="shared" si="3"/>
        <v>413227747.7983489</v>
      </c>
      <c r="O115" s="4"/>
    </row>
    <row r="116" spans="1:15" ht="15" x14ac:dyDescent="0.2">
      <c r="A116" s="17" t="s">
        <v>111</v>
      </c>
      <c r="B116" s="16">
        <v>201541620.74000001</v>
      </c>
      <c r="C116" s="16">
        <v>0</v>
      </c>
      <c r="D116" s="16">
        <v>26379535.733337693</v>
      </c>
      <c r="E116" s="16">
        <v>2148230.1799999997</v>
      </c>
      <c r="F116" s="16">
        <v>2078514.81</v>
      </c>
      <c r="G116" s="16">
        <v>857111.84</v>
      </c>
      <c r="H116" s="16">
        <v>10737101.529999999</v>
      </c>
      <c r="I116" s="16">
        <v>4569639.57</v>
      </c>
      <c r="J116" s="16">
        <v>27178109.699999992</v>
      </c>
      <c r="K116" s="16">
        <v>0</v>
      </c>
      <c r="L116" s="16">
        <v>0</v>
      </c>
      <c r="M116" s="16">
        <v>0</v>
      </c>
      <c r="N116" s="18">
        <f t="shared" si="3"/>
        <v>275489864.10333771</v>
      </c>
      <c r="O116" s="4"/>
    </row>
    <row r="117" spans="1:15" ht="15" x14ac:dyDescent="0.2">
      <c r="A117" s="17" t="s">
        <v>112</v>
      </c>
      <c r="B117" s="16">
        <v>102760680.88</v>
      </c>
      <c r="C117" s="16">
        <v>0</v>
      </c>
      <c r="D117" s="16">
        <v>5019590.2505900254</v>
      </c>
      <c r="E117" s="16">
        <v>1145751.31</v>
      </c>
      <c r="F117" s="16">
        <v>437323.44</v>
      </c>
      <c r="G117" s="16">
        <v>229956.83</v>
      </c>
      <c r="H117" s="16">
        <v>5474560.8399999999</v>
      </c>
      <c r="I117" s="16">
        <v>961460.81</v>
      </c>
      <c r="J117" s="16">
        <v>8010128.4900000039</v>
      </c>
      <c r="K117" s="16">
        <v>0</v>
      </c>
      <c r="L117" s="16">
        <v>0</v>
      </c>
      <c r="M117" s="16">
        <v>0</v>
      </c>
      <c r="N117" s="18">
        <f t="shared" si="3"/>
        <v>124039452.85059004</v>
      </c>
      <c r="O117" s="4"/>
    </row>
    <row r="118" spans="1:15" ht="15" x14ac:dyDescent="0.2">
      <c r="A118" s="17" t="s">
        <v>113</v>
      </c>
      <c r="B118" s="16">
        <v>172937231.25</v>
      </c>
      <c r="C118" s="16">
        <v>0</v>
      </c>
      <c r="D118" s="16">
        <v>48565414.325382121</v>
      </c>
      <c r="E118" s="16">
        <v>1804319.28</v>
      </c>
      <c r="F118" s="16">
        <v>2062545.14</v>
      </c>
      <c r="G118" s="16">
        <v>873835.97</v>
      </c>
      <c r="H118" s="16">
        <v>9213206.6999999993</v>
      </c>
      <c r="I118" s="16">
        <v>4534530.04</v>
      </c>
      <c r="J118" s="16">
        <v>22079093.820000008</v>
      </c>
      <c r="K118" s="16">
        <v>0</v>
      </c>
      <c r="L118" s="16">
        <v>0</v>
      </c>
      <c r="M118" s="16">
        <v>0</v>
      </c>
      <c r="N118" s="18">
        <f t="shared" si="3"/>
        <v>262070176.5253821</v>
      </c>
      <c r="O118" s="4"/>
    </row>
    <row r="119" spans="1:15" ht="15" x14ac:dyDescent="0.2">
      <c r="A119" s="17" t="s">
        <v>114</v>
      </c>
      <c r="B119" s="16">
        <v>241688604.07000005</v>
      </c>
      <c r="C119" s="16">
        <v>0</v>
      </c>
      <c r="D119" s="16">
        <v>20617695.366228167</v>
      </c>
      <c r="E119" s="16">
        <v>2654250.13</v>
      </c>
      <c r="F119" s="16">
        <v>1657161.04</v>
      </c>
      <c r="G119" s="16">
        <v>614611.9</v>
      </c>
      <c r="H119" s="16">
        <v>12875926.42</v>
      </c>
      <c r="I119" s="16">
        <v>3643288.29</v>
      </c>
      <c r="J119" s="16">
        <v>20097832.649999999</v>
      </c>
      <c r="K119" s="16">
        <v>0</v>
      </c>
      <c r="L119" s="16">
        <v>0</v>
      </c>
      <c r="M119" s="16">
        <v>0</v>
      </c>
      <c r="N119" s="18">
        <f t="shared" si="3"/>
        <v>303849369.86622822</v>
      </c>
      <c r="O119" s="4"/>
    </row>
    <row r="120" spans="1:15" ht="15" x14ac:dyDescent="0.2">
      <c r="A120" s="17" t="s">
        <v>115</v>
      </c>
      <c r="B120" s="16">
        <v>153697334.02000001</v>
      </c>
      <c r="C120" s="16">
        <v>0</v>
      </c>
      <c r="D120" s="16">
        <v>24542421.237452511</v>
      </c>
      <c r="E120" s="16">
        <v>1709565.4</v>
      </c>
      <c r="F120" s="16">
        <v>1116648.9099999999</v>
      </c>
      <c r="G120" s="16">
        <v>618792.93999999994</v>
      </c>
      <c r="H120" s="16">
        <v>8188203.8799999999</v>
      </c>
      <c r="I120" s="16">
        <v>2454965.94</v>
      </c>
      <c r="J120" s="16">
        <v>20836465.440000005</v>
      </c>
      <c r="K120" s="16">
        <v>0</v>
      </c>
      <c r="L120" s="16">
        <v>0</v>
      </c>
      <c r="M120" s="16">
        <v>0</v>
      </c>
      <c r="N120" s="18">
        <f t="shared" si="3"/>
        <v>213164397.76745251</v>
      </c>
      <c r="O120" s="4"/>
    </row>
    <row r="121" spans="1:15" ht="15" x14ac:dyDescent="0.2">
      <c r="A121" s="17" t="s">
        <v>116</v>
      </c>
      <c r="B121" s="16">
        <v>182960531.99000004</v>
      </c>
      <c r="C121" s="16">
        <v>0</v>
      </c>
      <c r="D121" s="16">
        <v>27955200.956101749</v>
      </c>
      <c r="E121" s="16">
        <v>2003744.79</v>
      </c>
      <c r="F121" s="16">
        <v>469262.8</v>
      </c>
      <c r="G121" s="16">
        <v>225775.8</v>
      </c>
      <c r="H121" s="16">
        <v>9747196.6300000008</v>
      </c>
      <c r="I121" s="16">
        <v>1031679.86</v>
      </c>
      <c r="J121" s="16">
        <v>11578153.230000004</v>
      </c>
      <c r="K121" s="16">
        <v>0</v>
      </c>
      <c r="L121" s="16">
        <v>0</v>
      </c>
      <c r="M121" s="16">
        <v>0</v>
      </c>
      <c r="N121" s="18">
        <f t="shared" si="3"/>
        <v>235971546.0561018</v>
      </c>
      <c r="O121" s="4"/>
    </row>
    <row r="122" spans="1:15" ht="15" x14ac:dyDescent="0.2">
      <c r="A122" s="17" t="s">
        <v>117</v>
      </c>
      <c r="B122" s="16">
        <v>604846706.13999999</v>
      </c>
      <c r="C122" s="16">
        <v>0</v>
      </c>
      <c r="D122" s="16">
        <v>4925308.4949999992</v>
      </c>
      <c r="E122" s="16">
        <v>10831412.939999999</v>
      </c>
      <c r="F122" s="16">
        <v>14127021.51</v>
      </c>
      <c r="G122" s="16">
        <v>5495585.9513860606</v>
      </c>
      <c r="H122" s="16">
        <v>32223123.27</v>
      </c>
      <c r="I122" s="16">
        <v>31058424.960000001</v>
      </c>
      <c r="J122" s="16">
        <v>54312362.160000011</v>
      </c>
      <c r="K122" s="16">
        <v>0</v>
      </c>
      <c r="L122" s="16">
        <v>0</v>
      </c>
      <c r="M122" s="16">
        <v>0</v>
      </c>
      <c r="N122" s="18">
        <f t="shared" si="3"/>
        <v>757819945.42638612</v>
      </c>
      <c r="O122" s="4"/>
    </row>
    <row r="123" spans="1:15" ht="15" x14ac:dyDescent="0.2">
      <c r="A123" s="17" t="s">
        <v>118</v>
      </c>
      <c r="B123" s="16">
        <v>1372916579.5499997</v>
      </c>
      <c r="C123" s="16">
        <v>0</v>
      </c>
      <c r="D123" s="16">
        <v>21841391.224999998</v>
      </c>
      <c r="E123" s="16">
        <v>15113885.310000001</v>
      </c>
      <c r="F123" s="16">
        <v>19637788.34</v>
      </c>
      <c r="G123" s="16">
        <v>14146683.385435181</v>
      </c>
      <c r="H123" s="16">
        <v>73141937.829999998</v>
      </c>
      <c r="I123" s="16">
        <v>43173911.43</v>
      </c>
      <c r="J123" s="16">
        <v>70867242.179999977</v>
      </c>
      <c r="K123" s="16">
        <v>0</v>
      </c>
      <c r="L123" s="16">
        <v>0</v>
      </c>
      <c r="M123" s="16">
        <v>0</v>
      </c>
      <c r="N123" s="18">
        <f t="shared" si="3"/>
        <v>1630839419.2504346</v>
      </c>
      <c r="O123" s="4"/>
    </row>
    <row r="124" spans="1:15" ht="15" x14ac:dyDescent="0.2">
      <c r="A124" s="17" t="s">
        <v>119</v>
      </c>
      <c r="B124" s="16">
        <v>1115497241.8399999</v>
      </c>
      <c r="C124" s="16">
        <v>0</v>
      </c>
      <c r="D124" s="16">
        <v>7972277.6899999995</v>
      </c>
      <c r="E124" s="16">
        <v>20749568.229999997</v>
      </c>
      <c r="F124" s="16">
        <v>25147326.73</v>
      </c>
      <c r="G124" s="16">
        <v>0</v>
      </c>
      <c r="H124" s="16">
        <v>59427958.789999999</v>
      </c>
      <c r="I124" s="16">
        <v>55286697.170000002</v>
      </c>
      <c r="J124" s="16">
        <v>101386706.60999995</v>
      </c>
      <c r="K124" s="16">
        <v>0</v>
      </c>
      <c r="L124" s="16">
        <v>0</v>
      </c>
      <c r="M124" s="16">
        <v>0</v>
      </c>
      <c r="N124" s="18">
        <f t="shared" si="3"/>
        <v>1385467777.0599999</v>
      </c>
      <c r="O124" s="4"/>
    </row>
    <row r="125" spans="1:15" ht="15" x14ac:dyDescent="0.2">
      <c r="A125" s="17" t="s">
        <v>120</v>
      </c>
      <c r="B125" s="16">
        <v>382088762.54000008</v>
      </c>
      <c r="C125" s="16">
        <v>0</v>
      </c>
      <c r="D125" s="16">
        <v>15769755.244977856</v>
      </c>
      <c r="E125" s="16">
        <v>4029751.05</v>
      </c>
      <c r="F125" s="16">
        <v>9778355.7599999998</v>
      </c>
      <c r="G125" s="16">
        <v>3900904.13</v>
      </c>
      <c r="H125" s="16">
        <v>20355725.129999999</v>
      </c>
      <c r="I125" s="16">
        <v>21497831.539999999</v>
      </c>
      <c r="J125" s="16">
        <v>62653176.179999977</v>
      </c>
      <c r="K125" s="16">
        <v>0</v>
      </c>
      <c r="L125" s="16">
        <v>0</v>
      </c>
      <c r="M125" s="16">
        <v>0</v>
      </c>
      <c r="N125" s="18">
        <f t="shared" si="3"/>
        <v>520074261.57497787</v>
      </c>
      <c r="O125" s="4"/>
    </row>
    <row r="126" spans="1:15" ht="15" x14ac:dyDescent="0.2">
      <c r="A126" s="17" t="s">
        <v>121</v>
      </c>
      <c r="B126" s="16">
        <v>435331245.41999996</v>
      </c>
      <c r="C126" s="16">
        <v>0</v>
      </c>
      <c r="D126" s="16">
        <v>23691803.511753384</v>
      </c>
      <c r="E126" s="16">
        <v>4863627.96</v>
      </c>
      <c r="F126" s="16">
        <v>4895320.0599999996</v>
      </c>
      <c r="G126" s="16">
        <v>1580430.61</v>
      </c>
      <c r="H126" s="16">
        <v>23192210.920000002</v>
      </c>
      <c r="I126" s="16">
        <v>10762419.43</v>
      </c>
      <c r="J126" s="16">
        <v>42989093.910000011</v>
      </c>
      <c r="K126" s="16">
        <v>0</v>
      </c>
      <c r="L126" s="16">
        <v>0</v>
      </c>
      <c r="M126" s="16">
        <v>0</v>
      </c>
      <c r="N126" s="18">
        <f t="shared" si="3"/>
        <v>547306151.82175338</v>
      </c>
      <c r="O126" s="4"/>
    </row>
    <row r="127" spans="1:15" ht="15" x14ac:dyDescent="0.2">
      <c r="A127" s="17" t="s">
        <v>122</v>
      </c>
      <c r="B127" s="16">
        <v>235282027.49000004</v>
      </c>
      <c r="C127" s="16">
        <v>0</v>
      </c>
      <c r="D127" s="16">
        <v>9942998.4363959786</v>
      </c>
      <c r="E127" s="16">
        <v>2378193.84</v>
      </c>
      <c r="F127" s="16">
        <v>5196287.04</v>
      </c>
      <c r="G127" s="16">
        <v>1592973.71</v>
      </c>
      <c r="H127" s="16">
        <v>12534616.949999999</v>
      </c>
      <c r="I127" s="16">
        <v>11424098.92</v>
      </c>
      <c r="J127" s="16">
        <v>47665177.559999995</v>
      </c>
      <c r="K127" s="16">
        <v>0</v>
      </c>
      <c r="L127" s="16">
        <v>0</v>
      </c>
      <c r="M127" s="16">
        <v>0</v>
      </c>
      <c r="N127" s="18">
        <f t="shared" si="3"/>
        <v>326016373.94639599</v>
      </c>
      <c r="O127" s="4"/>
    </row>
    <row r="128" spans="1:15" ht="15" x14ac:dyDescent="0.2">
      <c r="A128" s="17" t="s">
        <v>123</v>
      </c>
      <c r="B128" s="16">
        <v>118914934.19999999</v>
      </c>
      <c r="C128" s="16">
        <v>0</v>
      </c>
      <c r="D128" s="16">
        <v>9408633.3073655535</v>
      </c>
      <c r="E128" s="16">
        <v>1328552.07</v>
      </c>
      <c r="F128" s="16">
        <v>475404.98</v>
      </c>
      <c r="G128" s="16">
        <v>271767.17</v>
      </c>
      <c r="H128" s="16">
        <v>6335176.4100000001</v>
      </c>
      <c r="I128" s="16">
        <v>1045183.52</v>
      </c>
      <c r="J128" s="16">
        <v>10243497.18</v>
      </c>
      <c r="K128" s="16">
        <v>0</v>
      </c>
      <c r="L128" s="16">
        <v>0</v>
      </c>
      <c r="M128" s="16">
        <v>0</v>
      </c>
      <c r="N128" s="18">
        <f t="shared" si="3"/>
        <v>148023148.83736557</v>
      </c>
      <c r="O128" s="4"/>
    </row>
    <row r="129" spans="1:15" ht="15" x14ac:dyDescent="0.2">
      <c r="A129" s="17" t="s">
        <v>124</v>
      </c>
      <c r="B129" s="16">
        <v>702921779.67999995</v>
      </c>
      <c r="C129" s="16">
        <v>0</v>
      </c>
      <c r="D129" s="16">
        <v>99545407.399156108</v>
      </c>
      <c r="E129" s="16">
        <v>7460583.3899999997</v>
      </c>
      <c r="F129" s="16">
        <v>6046365.2000000002</v>
      </c>
      <c r="G129" s="16">
        <v>3315559.46</v>
      </c>
      <c r="H129" s="16">
        <v>37448059.030000001</v>
      </c>
      <c r="I129" s="16">
        <v>13293005.890000001</v>
      </c>
      <c r="J129" s="16">
        <v>64183509.600000024</v>
      </c>
      <c r="K129" s="16">
        <v>0</v>
      </c>
      <c r="L129" s="16">
        <v>0</v>
      </c>
      <c r="M129" s="16">
        <v>0</v>
      </c>
      <c r="N129" s="18">
        <f t="shared" si="3"/>
        <v>934214269.64915609</v>
      </c>
      <c r="O129" s="4"/>
    </row>
    <row r="130" spans="1:15" ht="15" x14ac:dyDescent="0.2">
      <c r="A130" s="17" t="s">
        <v>125</v>
      </c>
      <c r="B130" s="16">
        <v>200378622.06</v>
      </c>
      <c r="C130" s="16">
        <v>0</v>
      </c>
      <c r="D130" s="16">
        <v>29679387.403697658</v>
      </c>
      <c r="E130" s="16">
        <v>2238703</v>
      </c>
      <c r="F130" s="16">
        <v>748117.92</v>
      </c>
      <c r="G130" s="16">
        <v>246680.97</v>
      </c>
      <c r="H130" s="16">
        <v>10675142.93</v>
      </c>
      <c r="I130" s="16">
        <v>1644746.16</v>
      </c>
      <c r="J130" s="16">
        <v>17640644.699999992</v>
      </c>
      <c r="K130" s="16">
        <v>0</v>
      </c>
      <c r="L130" s="16">
        <v>0</v>
      </c>
      <c r="M130" s="16">
        <v>0</v>
      </c>
      <c r="N130" s="18">
        <f t="shared" si="3"/>
        <v>263252045.14369765</v>
      </c>
      <c r="O130" s="4"/>
    </row>
    <row r="131" spans="1:15" ht="15" x14ac:dyDescent="0.2">
      <c r="A131" s="17" t="s">
        <v>126</v>
      </c>
      <c r="B131" s="16">
        <v>1141795801.53</v>
      </c>
      <c r="C131" s="16">
        <v>0</v>
      </c>
      <c r="D131" s="16">
        <v>20517148.015000001</v>
      </c>
      <c r="E131" s="16">
        <v>11822044.34</v>
      </c>
      <c r="F131" s="16">
        <v>33033890.050000001</v>
      </c>
      <c r="G131" s="16">
        <v>2904264.7338894196</v>
      </c>
      <c r="H131" s="16">
        <v>60829010.859999999</v>
      </c>
      <c r="I131" s="16">
        <v>72625400.5</v>
      </c>
      <c r="J131" s="16">
        <v>138602841.51000002</v>
      </c>
      <c r="K131" s="16">
        <v>0</v>
      </c>
      <c r="L131" s="16">
        <v>0</v>
      </c>
      <c r="M131" s="16">
        <v>0</v>
      </c>
      <c r="N131" s="18">
        <f t="shared" si="3"/>
        <v>1482130401.5388892</v>
      </c>
      <c r="O131" s="4"/>
    </row>
    <row r="132" spans="1:15" ht="15" x14ac:dyDescent="0.2">
      <c r="A132" s="17" t="s">
        <v>127</v>
      </c>
      <c r="B132" s="16">
        <v>46923299.190000005</v>
      </c>
      <c r="C132" s="16">
        <v>0</v>
      </c>
      <c r="D132" s="16">
        <v>2259911.1065955446</v>
      </c>
      <c r="E132" s="16">
        <v>501596.18999999994</v>
      </c>
      <c r="F132" s="16">
        <v>141270.21</v>
      </c>
      <c r="G132" s="16">
        <v>45991.37</v>
      </c>
      <c r="H132" s="16">
        <v>2499832.1800000002</v>
      </c>
      <c r="I132" s="16">
        <v>310584.25</v>
      </c>
      <c r="J132" s="16">
        <v>4977091.9799999986</v>
      </c>
      <c r="K132" s="16">
        <v>0</v>
      </c>
      <c r="L132" s="16">
        <v>0</v>
      </c>
      <c r="M132" s="16">
        <v>0</v>
      </c>
      <c r="N132" s="18">
        <f t="shared" si="3"/>
        <v>57659576.476595543</v>
      </c>
      <c r="O132" s="4"/>
    </row>
    <row r="133" spans="1:15" ht="15" x14ac:dyDescent="0.2">
      <c r="A133" s="17" t="s">
        <v>128</v>
      </c>
      <c r="B133" s="16">
        <v>292510974.09000003</v>
      </c>
      <c r="C133" s="16">
        <v>0</v>
      </c>
      <c r="D133" s="16">
        <v>18103448.01333769</v>
      </c>
      <c r="E133" s="16">
        <v>2860168.57</v>
      </c>
      <c r="F133" s="16">
        <v>511029.64</v>
      </c>
      <c r="G133" s="16">
        <v>338663.7</v>
      </c>
      <c r="H133" s="16">
        <v>15583481.039999999</v>
      </c>
      <c r="I133" s="16">
        <v>1123504.76</v>
      </c>
      <c r="J133" s="16">
        <v>18359687.849999998</v>
      </c>
      <c r="K133" s="16">
        <v>0</v>
      </c>
      <c r="L133" s="16">
        <v>0</v>
      </c>
      <c r="M133" s="16">
        <v>0</v>
      </c>
      <c r="N133" s="18">
        <f t="shared" si="3"/>
        <v>349390957.66333771</v>
      </c>
      <c r="O133" s="4"/>
    </row>
    <row r="134" spans="1:15" ht="15" x14ac:dyDescent="0.2">
      <c r="A134" s="17" t="s">
        <v>129</v>
      </c>
      <c r="B134" s="16">
        <v>529211456.71999997</v>
      </c>
      <c r="C134" s="16">
        <v>0</v>
      </c>
      <c r="D134" s="16">
        <v>62500612.150719933</v>
      </c>
      <c r="E134" s="16">
        <v>5498079.3600000003</v>
      </c>
      <c r="F134" s="16">
        <v>2384395.54</v>
      </c>
      <c r="G134" s="16">
        <v>1149784.17</v>
      </c>
      <c r="H134" s="16">
        <v>28193665.989999998</v>
      </c>
      <c r="I134" s="16">
        <v>5242121.99</v>
      </c>
      <c r="J134" s="16">
        <v>41462634.570000023</v>
      </c>
      <c r="K134" s="16">
        <v>0</v>
      </c>
      <c r="L134" s="16">
        <v>0</v>
      </c>
      <c r="M134" s="16">
        <v>0</v>
      </c>
      <c r="N134" s="18">
        <f t="shared" si="3"/>
        <v>675642750.49071991</v>
      </c>
      <c r="O134" s="4"/>
    </row>
    <row r="135" spans="1:15" ht="15" x14ac:dyDescent="0.2">
      <c r="A135" s="17" t="s">
        <v>130</v>
      </c>
      <c r="B135" s="16">
        <v>423351686.75999999</v>
      </c>
      <c r="C135" s="16">
        <v>0</v>
      </c>
      <c r="D135" s="16">
        <v>78482137.642127454</v>
      </c>
      <c r="E135" s="16">
        <v>8232407.6500000004</v>
      </c>
      <c r="F135" s="16">
        <v>3589491.9</v>
      </c>
      <c r="G135" s="16">
        <v>1530258.21</v>
      </c>
      <c r="H135" s="16">
        <v>22554001.620000001</v>
      </c>
      <c r="I135" s="16">
        <v>7891540.6699999999</v>
      </c>
      <c r="J135" s="16">
        <v>42746123.489999995</v>
      </c>
      <c r="K135" s="16">
        <v>0</v>
      </c>
      <c r="L135" s="16">
        <v>0</v>
      </c>
      <c r="M135" s="16">
        <v>0</v>
      </c>
      <c r="N135" s="18">
        <f t="shared" si="3"/>
        <v>588377647.94212735</v>
      </c>
      <c r="O135" s="4"/>
    </row>
    <row r="136" spans="1:15" ht="15" x14ac:dyDescent="0.2">
      <c r="A136" s="17" t="s">
        <v>131</v>
      </c>
      <c r="B136" s="16">
        <v>716225677.87</v>
      </c>
      <c r="C136" s="16">
        <v>0</v>
      </c>
      <c r="D136" s="16">
        <v>8550353.8900000006</v>
      </c>
      <c r="E136" s="16">
        <v>13996697.010000002</v>
      </c>
      <c r="F136" s="16">
        <v>21356371.219999999</v>
      </c>
      <c r="G136" s="16">
        <v>10711360.512481492</v>
      </c>
      <c r="H136" s="16">
        <v>38156822.340000004</v>
      </c>
      <c r="I136" s="16">
        <v>46952236.350000001</v>
      </c>
      <c r="J136" s="16">
        <v>97184941.560000002</v>
      </c>
      <c r="K136" s="16">
        <v>0</v>
      </c>
      <c r="L136" s="16">
        <v>0</v>
      </c>
      <c r="M136" s="16">
        <v>0</v>
      </c>
      <c r="N136" s="18">
        <f t="shared" ref="N136:N142" si="4">SUM(B136:M136)</f>
        <v>953134460.75248146</v>
      </c>
      <c r="O136" s="4"/>
    </row>
    <row r="137" spans="1:15" ht="15" x14ac:dyDescent="0.2">
      <c r="A137" s="17" t="s">
        <v>132</v>
      </c>
      <c r="B137" s="16">
        <v>114679736.72999999</v>
      </c>
      <c r="C137" s="16">
        <v>0</v>
      </c>
      <c r="D137" s="16">
        <v>9975093.9824746493</v>
      </c>
      <c r="E137" s="16">
        <v>1281246.5</v>
      </c>
      <c r="F137" s="16">
        <v>255514.82</v>
      </c>
      <c r="G137" s="16">
        <v>234137.87</v>
      </c>
      <c r="H137" s="16">
        <v>6109546.8600000003</v>
      </c>
      <c r="I137" s="16">
        <v>561752.38</v>
      </c>
      <c r="J137" s="16">
        <v>9533664</v>
      </c>
      <c r="K137" s="16">
        <v>0</v>
      </c>
      <c r="L137" s="16">
        <v>0</v>
      </c>
      <c r="M137" s="16">
        <v>0</v>
      </c>
      <c r="N137" s="18">
        <f t="shared" si="4"/>
        <v>142630693.14247465</v>
      </c>
      <c r="O137" s="4"/>
    </row>
    <row r="138" spans="1:15" ht="15" x14ac:dyDescent="0.2">
      <c r="A138" s="17" t="s">
        <v>133</v>
      </c>
      <c r="B138" s="16">
        <v>293075667.11000001</v>
      </c>
      <c r="C138" s="16">
        <v>0</v>
      </c>
      <c r="D138" s="16">
        <v>51387802.440669864</v>
      </c>
      <c r="E138" s="16">
        <v>2770980.05</v>
      </c>
      <c r="F138" s="16">
        <v>2224698.77</v>
      </c>
      <c r="G138" s="16">
        <v>957456.64</v>
      </c>
      <c r="H138" s="16">
        <v>15613564.98</v>
      </c>
      <c r="I138" s="16">
        <v>4891026.75</v>
      </c>
      <c r="J138" s="16">
        <v>34640531.729999989</v>
      </c>
      <c r="K138" s="16">
        <v>0</v>
      </c>
      <c r="L138" s="16">
        <v>0</v>
      </c>
      <c r="M138" s="16">
        <v>0</v>
      </c>
      <c r="N138" s="18">
        <f t="shared" si="4"/>
        <v>405561728.47066987</v>
      </c>
      <c r="O138" s="4"/>
    </row>
    <row r="139" spans="1:15" ht="15" x14ac:dyDescent="0.2">
      <c r="A139" s="17" t="s">
        <v>134</v>
      </c>
      <c r="B139" s="16">
        <v>1138306805.4999998</v>
      </c>
      <c r="C139" s="16">
        <v>0</v>
      </c>
      <c r="D139" s="16">
        <v>9862899.4300000016</v>
      </c>
      <c r="E139" s="16">
        <v>12212904.030000001</v>
      </c>
      <c r="F139" s="16">
        <v>11441658.99</v>
      </c>
      <c r="G139" s="16">
        <v>9796295.2964175958</v>
      </c>
      <c r="H139" s="16">
        <v>60643135.090000004</v>
      </c>
      <c r="I139" s="16">
        <v>25154623.459999997</v>
      </c>
      <c r="J139" s="16">
        <v>61852631.190000005</v>
      </c>
      <c r="K139" s="16">
        <v>0</v>
      </c>
      <c r="L139" s="16">
        <v>0</v>
      </c>
      <c r="M139" s="16">
        <v>0</v>
      </c>
      <c r="N139" s="18">
        <f t="shared" si="4"/>
        <v>1329270952.9864175</v>
      </c>
      <c r="O139" s="4"/>
    </row>
    <row r="140" spans="1:15" ht="15" x14ac:dyDescent="0.2">
      <c r="A140" s="17" t="s">
        <v>135</v>
      </c>
      <c r="B140" s="16">
        <v>335535202.67000002</v>
      </c>
      <c r="C140" s="16">
        <v>0</v>
      </c>
      <c r="D140" s="16">
        <v>1917321.41</v>
      </c>
      <c r="E140" s="16">
        <v>3440536.06</v>
      </c>
      <c r="F140" s="16">
        <v>1886878.69</v>
      </c>
      <c r="G140" s="16">
        <v>848749.77</v>
      </c>
      <c r="H140" s="16">
        <v>17875590.77</v>
      </c>
      <c r="I140" s="16">
        <v>4148325.28</v>
      </c>
      <c r="J140" s="16">
        <v>15634603.949999994</v>
      </c>
      <c r="K140" s="16">
        <v>0</v>
      </c>
      <c r="L140" s="16">
        <v>0</v>
      </c>
      <c r="M140" s="16">
        <v>0</v>
      </c>
      <c r="N140" s="18">
        <f t="shared" si="4"/>
        <v>381287208.59999996</v>
      </c>
      <c r="O140" s="4"/>
    </row>
    <row r="141" spans="1:15" ht="15" x14ac:dyDescent="0.2">
      <c r="A141" s="17" t="s">
        <v>136</v>
      </c>
      <c r="B141" s="16">
        <v>373490639.34999996</v>
      </c>
      <c r="C141" s="16">
        <v>0</v>
      </c>
      <c r="D141" s="16">
        <v>24153281.63168373</v>
      </c>
      <c r="E141" s="16">
        <v>4172738.0700000003</v>
      </c>
      <c r="F141" s="16">
        <v>2720987.18</v>
      </c>
      <c r="G141" s="16">
        <v>827844.61</v>
      </c>
      <c r="H141" s="16">
        <v>19897661.329999998</v>
      </c>
      <c r="I141" s="16">
        <v>5982122.7199999997</v>
      </c>
      <c r="J141" s="16">
        <v>43481393.969999999</v>
      </c>
      <c r="K141" s="16">
        <v>0</v>
      </c>
      <c r="L141" s="16">
        <v>0</v>
      </c>
      <c r="M141" s="16">
        <v>0</v>
      </c>
      <c r="N141" s="18">
        <f t="shared" si="4"/>
        <v>474726668.86168373</v>
      </c>
      <c r="O141" s="4"/>
    </row>
    <row r="142" spans="1:15" ht="15" x14ac:dyDescent="0.2">
      <c r="A142" s="17" t="s">
        <v>137</v>
      </c>
      <c r="B142" s="16">
        <v>353356644.85999995</v>
      </c>
      <c r="C142" s="16">
        <v>0</v>
      </c>
      <c r="D142" s="16">
        <v>25005050.031376727</v>
      </c>
      <c r="E142" s="16">
        <v>7099850.0899999999</v>
      </c>
      <c r="F142" s="16">
        <v>11698402.25</v>
      </c>
      <c r="G142" s="16">
        <v>3056335.39</v>
      </c>
      <c r="H142" s="16">
        <v>18825025.600000001</v>
      </c>
      <c r="I142" s="16">
        <v>25719076.600000001</v>
      </c>
      <c r="J142" s="16">
        <v>58941152.760000013</v>
      </c>
      <c r="K142" s="16">
        <v>0</v>
      </c>
      <c r="L142" s="16">
        <v>0</v>
      </c>
      <c r="M142" s="16">
        <v>0</v>
      </c>
      <c r="N142" s="18">
        <f t="shared" si="4"/>
        <v>503701537.58137667</v>
      </c>
      <c r="O142" s="4"/>
    </row>
    <row r="143" spans="1:15" ht="24.75" customHeight="1" x14ac:dyDescent="0.2">
      <c r="A143" s="22" t="s">
        <v>138</v>
      </c>
      <c r="B143" s="23">
        <f t="shared" ref="B143:I143" si="5">SUM(B8:B142)</f>
        <v>67225357171.550018</v>
      </c>
      <c r="C143" s="23">
        <f t="shared" si="5"/>
        <v>0</v>
      </c>
      <c r="D143" s="23">
        <f t="shared" si="5"/>
        <v>3553800998.2496624</v>
      </c>
      <c r="E143" s="23">
        <f t="shared" si="5"/>
        <v>1019297284.1500001</v>
      </c>
      <c r="F143" s="23">
        <f t="shared" si="5"/>
        <v>1228436653.6400001</v>
      </c>
      <c r="G143" s="23">
        <f t="shared" si="5"/>
        <v>418103336.24999994</v>
      </c>
      <c r="H143" s="23">
        <f t="shared" si="5"/>
        <v>3581421456.0699992</v>
      </c>
      <c r="I143" s="23">
        <f t="shared" si="5"/>
        <v>2700732605.6499996</v>
      </c>
      <c r="J143" s="23">
        <f t="shared" ref="J143:N143" si="6">SUM(J8:J142)</f>
        <v>7309578639.9299974</v>
      </c>
      <c r="K143" s="23">
        <f t="shared" si="6"/>
        <v>0</v>
      </c>
      <c r="L143" s="23">
        <f t="shared" si="6"/>
        <v>0</v>
      </c>
      <c r="M143" s="23">
        <f t="shared" si="6"/>
        <v>0</v>
      </c>
      <c r="N143" s="23">
        <f t="shared" si="6"/>
        <v>87036728145.48967</v>
      </c>
      <c r="O143" s="4"/>
    </row>
    <row r="144" spans="1:15" x14ac:dyDescent="0.2">
      <c r="B144" s="4"/>
      <c r="C144" s="6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 spans="1:15" x14ac:dyDescent="0.2">
      <c r="B145" s="7"/>
      <c r="C145" s="7"/>
      <c r="D145" s="7"/>
      <c r="E145" s="8"/>
      <c r="F145" s="8"/>
      <c r="G145" s="8"/>
      <c r="H145" s="8"/>
      <c r="I145" s="8"/>
      <c r="M145" s="9"/>
    </row>
    <row r="146" spans="1:15" x14ac:dyDescent="0.2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</row>
    <row r="147" spans="1:15" x14ac:dyDescent="0.2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</row>
    <row r="148" spans="1:15" x14ac:dyDescent="0.2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 spans="1:15" x14ac:dyDescent="0.2">
      <c r="A149" s="14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</row>
    <row r="150" spans="1:15" x14ac:dyDescent="0.2">
      <c r="D150" s="5"/>
      <c r="E150" s="5"/>
      <c r="F150" s="5"/>
      <c r="G150" s="5"/>
      <c r="H150" s="5"/>
      <c r="I150" s="5"/>
      <c r="J150" s="5"/>
      <c r="K150" s="5"/>
      <c r="L150" s="5"/>
      <c r="M150" s="5"/>
    </row>
    <row r="151" spans="1:15" x14ac:dyDescent="0.2">
      <c r="D151" s="5"/>
      <c r="E151" s="5"/>
      <c r="F151" s="5"/>
      <c r="G151" s="5"/>
      <c r="H151" s="5"/>
      <c r="I151" s="5"/>
      <c r="J151" s="5"/>
      <c r="K151" s="5"/>
      <c r="L151" s="5"/>
      <c r="M151" s="5"/>
    </row>
    <row r="152" spans="1:15" x14ac:dyDescent="0.2">
      <c r="D152" s="5"/>
      <c r="E152" s="5"/>
      <c r="F152" s="5"/>
      <c r="G152" s="5"/>
      <c r="H152" s="5"/>
      <c r="I152" s="5"/>
      <c r="J152" s="5"/>
      <c r="K152" s="5"/>
      <c r="L152" s="5"/>
      <c r="M152" s="5"/>
    </row>
    <row r="153" spans="1:15" x14ac:dyDescent="0.2">
      <c r="D153" s="5"/>
      <c r="E153" s="5"/>
      <c r="F153" s="5"/>
      <c r="G153" s="5"/>
      <c r="H153" s="5"/>
      <c r="I153" s="5"/>
      <c r="J153" s="5"/>
      <c r="K153" s="5"/>
      <c r="L153" s="5"/>
      <c r="M153" s="5"/>
    </row>
    <row r="154" spans="1:15" x14ac:dyDescent="0.2">
      <c r="D154" s="5"/>
      <c r="E154" s="5"/>
      <c r="F154" s="5"/>
      <c r="G154" s="5"/>
      <c r="H154" s="5"/>
      <c r="I154" s="5"/>
      <c r="J154" s="5"/>
      <c r="K154" s="5"/>
      <c r="L154" s="5"/>
      <c r="M154" s="5"/>
    </row>
    <row r="155" spans="1:15" x14ac:dyDescent="0.2">
      <c r="D155" s="5"/>
      <c r="E155" s="5"/>
      <c r="F155" s="5"/>
      <c r="G155" s="5"/>
      <c r="H155" s="5"/>
      <c r="I155" s="5"/>
      <c r="J155" s="5"/>
      <c r="K155" s="5"/>
      <c r="L155" s="5"/>
      <c r="M155" s="5"/>
    </row>
    <row r="156" spans="1:15" x14ac:dyDescent="0.2"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7" spans="1:15" x14ac:dyDescent="0.2">
      <c r="D157" s="5"/>
      <c r="E157" s="5"/>
      <c r="F157" s="5"/>
      <c r="G157" s="5"/>
      <c r="H157" s="5"/>
      <c r="I157" s="5"/>
      <c r="J157" s="5"/>
      <c r="K157" s="5"/>
      <c r="L157" s="5"/>
      <c r="M157" s="5"/>
    </row>
    <row r="158" spans="1:15" x14ac:dyDescent="0.2">
      <c r="D158" s="5"/>
      <c r="E158" s="5"/>
      <c r="F158" s="5"/>
      <c r="G158" s="5"/>
      <c r="H158" s="5"/>
      <c r="I158" s="5"/>
      <c r="J158" s="5"/>
      <c r="K158" s="5"/>
      <c r="L158" s="5"/>
      <c r="M158" s="5"/>
    </row>
    <row r="159" spans="1:15" x14ac:dyDescent="0.2"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1:15" x14ac:dyDescent="0.2">
      <c r="D160" s="5"/>
      <c r="E160" s="5"/>
      <c r="F160" s="5"/>
      <c r="G160" s="5"/>
      <c r="H160" s="5"/>
      <c r="I160" s="5"/>
      <c r="J160" s="5"/>
      <c r="K160" s="5"/>
      <c r="L160" s="5"/>
      <c r="M160" s="5"/>
    </row>
    <row r="161" spans="1:13" x14ac:dyDescent="0.2">
      <c r="A161" s="1"/>
      <c r="D161" s="5"/>
      <c r="E161" s="5"/>
      <c r="F161" s="5"/>
      <c r="G161" s="5"/>
      <c r="H161" s="5"/>
      <c r="I161" s="5"/>
      <c r="J161" s="5"/>
      <c r="K161" s="5"/>
      <c r="L161" s="5"/>
      <c r="M161" s="5"/>
    </row>
    <row r="162" spans="1:13" x14ac:dyDescent="0.2">
      <c r="A162" s="1"/>
      <c r="D162" s="5"/>
      <c r="E162" s="5"/>
      <c r="F162" s="5"/>
      <c r="G162" s="5"/>
      <c r="H162" s="5"/>
      <c r="I162" s="5"/>
      <c r="J162" s="5"/>
      <c r="K162" s="5"/>
      <c r="L162" s="5"/>
      <c r="M162" s="5"/>
    </row>
    <row r="163" spans="1:13" x14ac:dyDescent="0.2">
      <c r="A163" s="1"/>
      <c r="D163" s="5"/>
      <c r="E163" s="5"/>
      <c r="F163" s="5"/>
      <c r="G163" s="5"/>
      <c r="H163" s="5"/>
      <c r="I163" s="5"/>
      <c r="J163" s="5"/>
      <c r="K163" s="5"/>
      <c r="L163" s="5"/>
      <c r="M163" s="5"/>
    </row>
    <row r="164" spans="1:13" x14ac:dyDescent="0.2">
      <c r="A164" s="1"/>
      <c r="D164" s="5"/>
      <c r="E164" s="5"/>
      <c r="F164" s="5"/>
      <c r="G164" s="5"/>
      <c r="H164" s="5"/>
      <c r="I164" s="5"/>
      <c r="J164" s="5"/>
      <c r="K164" s="5"/>
      <c r="L164" s="5"/>
      <c r="M164" s="5"/>
    </row>
    <row r="165" spans="1:13" x14ac:dyDescent="0.2">
      <c r="A165" s="1"/>
      <c r="D165" s="5"/>
      <c r="E165" s="5"/>
      <c r="F165" s="5"/>
      <c r="G165" s="5"/>
      <c r="H165" s="5"/>
      <c r="I165" s="5"/>
      <c r="J165" s="5"/>
      <c r="K165" s="5"/>
      <c r="L165" s="5"/>
      <c r="M165" s="5"/>
    </row>
    <row r="166" spans="1:13" x14ac:dyDescent="0.2">
      <c r="A166" s="1"/>
      <c r="D166" s="5"/>
      <c r="E166" s="5"/>
      <c r="F166" s="5"/>
      <c r="G166" s="5"/>
      <c r="H166" s="5"/>
      <c r="I166" s="5"/>
      <c r="J166" s="5"/>
      <c r="K166" s="5"/>
      <c r="L166" s="5"/>
      <c r="M166" s="5"/>
    </row>
    <row r="167" spans="1:13" x14ac:dyDescent="0.2">
      <c r="A167" s="1"/>
      <c r="D167" s="5"/>
      <c r="E167" s="5"/>
      <c r="F167" s="5"/>
      <c r="G167" s="5"/>
      <c r="H167" s="5"/>
      <c r="I167" s="5"/>
      <c r="J167" s="5"/>
      <c r="K167" s="5"/>
      <c r="L167" s="5"/>
      <c r="M167" s="5"/>
    </row>
    <row r="168" spans="1:13" x14ac:dyDescent="0.2">
      <c r="A168" s="1"/>
      <c r="D168" s="5"/>
      <c r="E168" s="5"/>
      <c r="F168" s="5"/>
      <c r="G168" s="5"/>
      <c r="H168" s="5"/>
      <c r="I168" s="5"/>
      <c r="J168" s="5"/>
      <c r="K168" s="5"/>
      <c r="L168" s="5"/>
      <c r="M168" s="5"/>
    </row>
    <row r="169" spans="1:13" x14ac:dyDescent="0.2">
      <c r="A169" s="1"/>
      <c r="D169" s="5"/>
      <c r="E169" s="5"/>
      <c r="F169" s="5"/>
      <c r="G169" s="5"/>
      <c r="H169" s="5"/>
      <c r="I169" s="5"/>
      <c r="J169" s="5"/>
      <c r="K169" s="5"/>
      <c r="L169" s="5"/>
      <c r="M169" s="5"/>
    </row>
    <row r="170" spans="1:13" x14ac:dyDescent="0.2">
      <c r="A170" s="1"/>
      <c r="D170" s="5"/>
      <c r="E170" s="5"/>
      <c r="F170" s="5"/>
      <c r="G170" s="5"/>
      <c r="H170" s="5"/>
      <c r="I170" s="5"/>
      <c r="J170" s="5"/>
      <c r="K170" s="5"/>
      <c r="L170" s="5"/>
      <c r="M170" s="5"/>
    </row>
    <row r="171" spans="1:13" x14ac:dyDescent="0.2">
      <c r="A171" s="1"/>
      <c r="D171" s="5"/>
      <c r="E171" s="5"/>
      <c r="F171" s="5"/>
      <c r="G171" s="5"/>
      <c r="H171" s="5"/>
      <c r="I171" s="5"/>
      <c r="J171" s="5"/>
      <c r="K171" s="5"/>
      <c r="L171" s="5"/>
      <c r="M171" s="5"/>
    </row>
    <row r="172" spans="1:13" x14ac:dyDescent="0.2">
      <c r="A172" s="1"/>
      <c r="D172" s="5"/>
      <c r="E172" s="5"/>
      <c r="F172" s="5"/>
      <c r="G172" s="5"/>
      <c r="H172" s="5"/>
      <c r="I172" s="5"/>
      <c r="J172" s="5"/>
      <c r="K172" s="5"/>
      <c r="L172" s="5"/>
      <c r="M172" s="5"/>
    </row>
    <row r="173" spans="1:13" x14ac:dyDescent="0.2">
      <c r="A173" s="1"/>
      <c r="D173" s="5"/>
      <c r="E173" s="5"/>
      <c r="F173" s="5"/>
      <c r="G173" s="5"/>
      <c r="H173" s="5"/>
      <c r="I173" s="5"/>
      <c r="J173" s="5"/>
      <c r="K173" s="5"/>
      <c r="L173" s="5"/>
      <c r="M173" s="5"/>
    </row>
    <row r="174" spans="1:13" x14ac:dyDescent="0.2">
      <c r="A174" s="1"/>
      <c r="D174" s="5"/>
      <c r="E174" s="5"/>
      <c r="F174" s="5"/>
      <c r="G174" s="5"/>
      <c r="H174" s="5"/>
      <c r="I174" s="5"/>
      <c r="J174" s="5"/>
      <c r="K174" s="5"/>
      <c r="L174" s="5"/>
      <c r="M174" s="5"/>
    </row>
    <row r="175" spans="1:13" x14ac:dyDescent="0.2">
      <c r="A175" s="1"/>
      <c r="D175" s="5"/>
      <c r="E175" s="5"/>
      <c r="F175" s="5"/>
      <c r="G175" s="5"/>
      <c r="H175" s="5"/>
      <c r="I175" s="5"/>
      <c r="J175" s="5"/>
      <c r="K175" s="5"/>
      <c r="L175" s="5"/>
      <c r="M175" s="5"/>
    </row>
    <row r="176" spans="1:13" x14ac:dyDescent="0.2">
      <c r="A176" s="1"/>
      <c r="D176" s="5"/>
      <c r="E176" s="5"/>
      <c r="F176" s="5"/>
      <c r="G176" s="5"/>
      <c r="H176" s="5"/>
      <c r="I176" s="5"/>
      <c r="J176" s="5"/>
      <c r="K176" s="5"/>
      <c r="L176" s="5"/>
      <c r="M176" s="5"/>
    </row>
    <row r="177" spans="1:13" x14ac:dyDescent="0.2">
      <c r="A177" s="1"/>
      <c r="D177" s="5"/>
      <c r="E177" s="5"/>
      <c r="F177" s="5"/>
      <c r="G177" s="5"/>
      <c r="H177" s="5"/>
      <c r="I177" s="5"/>
      <c r="J177" s="5"/>
      <c r="K177" s="5"/>
      <c r="L177" s="5"/>
      <c r="M177" s="5"/>
    </row>
    <row r="178" spans="1:13" x14ac:dyDescent="0.2">
      <c r="A178" s="1"/>
      <c r="D178" s="5"/>
      <c r="E178" s="5"/>
      <c r="F178" s="5"/>
      <c r="G178" s="5"/>
      <c r="H178" s="5"/>
      <c r="I178" s="5"/>
      <c r="J178" s="5"/>
      <c r="K178" s="5"/>
      <c r="L178" s="5"/>
      <c r="M178" s="5"/>
    </row>
    <row r="179" spans="1:13" x14ac:dyDescent="0.2">
      <c r="A179" s="1"/>
      <c r="D179" s="5"/>
      <c r="E179" s="5"/>
      <c r="F179" s="5"/>
      <c r="G179" s="5"/>
      <c r="H179" s="5"/>
      <c r="I179" s="5"/>
      <c r="J179" s="5"/>
      <c r="K179" s="5"/>
      <c r="L179" s="5"/>
      <c r="M179" s="5"/>
    </row>
    <row r="180" spans="1:13" x14ac:dyDescent="0.2">
      <c r="A180" s="1"/>
      <c r="D180" s="5"/>
      <c r="E180" s="5"/>
      <c r="F180" s="5"/>
      <c r="G180" s="5"/>
      <c r="H180" s="5"/>
      <c r="I180" s="5"/>
      <c r="J180" s="5"/>
      <c r="K180" s="5"/>
      <c r="L180" s="5"/>
      <c r="M180" s="5"/>
    </row>
    <row r="181" spans="1:13" x14ac:dyDescent="0.2">
      <c r="A181" s="1"/>
      <c r="D181" s="5"/>
      <c r="E181" s="5"/>
      <c r="F181" s="5"/>
      <c r="G181" s="5"/>
      <c r="H181" s="5"/>
      <c r="I181" s="5"/>
      <c r="J181" s="5"/>
      <c r="K181" s="5"/>
      <c r="L181" s="5"/>
      <c r="M181" s="5"/>
    </row>
    <row r="182" spans="1:13" x14ac:dyDescent="0.2">
      <c r="A182" s="1"/>
      <c r="D182" s="5"/>
      <c r="E182" s="5"/>
      <c r="F182" s="5"/>
      <c r="G182" s="5"/>
      <c r="H182" s="5"/>
      <c r="I182" s="5"/>
      <c r="J182" s="5"/>
      <c r="K182" s="5"/>
      <c r="L182" s="5"/>
      <c r="M182" s="5"/>
    </row>
    <row r="183" spans="1:13" x14ac:dyDescent="0.2">
      <c r="A183" s="1"/>
      <c r="D183" s="5"/>
      <c r="E183" s="5"/>
      <c r="F183" s="5"/>
      <c r="G183" s="5"/>
      <c r="H183" s="5"/>
      <c r="I183" s="5"/>
      <c r="J183" s="5"/>
      <c r="K183" s="5"/>
      <c r="L183" s="5"/>
      <c r="M183" s="5"/>
    </row>
    <row r="184" spans="1:13" x14ac:dyDescent="0.2">
      <c r="A184" s="1"/>
      <c r="D184" s="5"/>
      <c r="E184" s="5"/>
      <c r="F184" s="5"/>
      <c r="G184" s="5"/>
      <c r="H184" s="5"/>
      <c r="I184" s="5"/>
      <c r="J184" s="5"/>
      <c r="K184" s="5"/>
      <c r="L184" s="5"/>
      <c r="M184" s="5"/>
    </row>
    <row r="185" spans="1:13" x14ac:dyDescent="0.2">
      <c r="A185" s="1"/>
      <c r="D185" s="5"/>
      <c r="E185" s="5"/>
      <c r="F185" s="5"/>
      <c r="G185" s="5"/>
      <c r="H185" s="5"/>
      <c r="I185" s="5"/>
      <c r="J185" s="5"/>
      <c r="K185" s="5"/>
      <c r="L185" s="5"/>
      <c r="M185" s="5"/>
    </row>
    <row r="186" spans="1:13" x14ac:dyDescent="0.2">
      <c r="A186" s="1"/>
      <c r="D186" s="5"/>
      <c r="E186" s="5"/>
      <c r="F186" s="5"/>
      <c r="G186" s="5"/>
      <c r="H186" s="5"/>
      <c r="I186" s="5"/>
      <c r="J186" s="5"/>
      <c r="K186" s="5"/>
      <c r="L186" s="5"/>
      <c r="M186" s="5"/>
    </row>
    <row r="187" spans="1:13" x14ac:dyDescent="0.2">
      <c r="A187" s="1"/>
      <c r="D187" s="5"/>
      <c r="E187" s="5"/>
      <c r="F187" s="5"/>
      <c r="G187" s="5"/>
      <c r="H187" s="5"/>
      <c r="I187" s="5"/>
      <c r="J187" s="5"/>
      <c r="K187" s="5"/>
      <c r="L187" s="5"/>
      <c r="M187" s="5"/>
    </row>
    <row r="188" spans="1:13" x14ac:dyDescent="0.2">
      <c r="A188" s="1"/>
      <c r="D188" s="5"/>
      <c r="E188" s="5"/>
      <c r="F188" s="5"/>
      <c r="G188" s="5"/>
      <c r="H188" s="5"/>
      <c r="I188" s="5"/>
      <c r="J188" s="5"/>
      <c r="K188" s="5"/>
      <c r="L188" s="5"/>
      <c r="M188" s="5"/>
    </row>
    <row r="189" spans="1:13" x14ac:dyDescent="0.2">
      <c r="A189" s="1"/>
      <c r="D189" s="5"/>
      <c r="E189" s="5"/>
      <c r="F189" s="5"/>
      <c r="G189" s="5"/>
      <c r="H189" s="5"/>
      <c r="I189" s="5"/>
      <c r="J189" s="5"/>
      <c r="K189" s="5"/>
      <c r="L189" s="5"/>
      <c r="M189" s="5"/>
    </row>
    <row r="190" spans="1:13" x14ac:dyDescent="0.2">
      <c r="A190" s="1"/>
      <c r="D190" s="5"/>
      <c r="E190" s="5"/>
      <c r="F190" s="5"/>
      <c r="G190" s="5"/>
      <c r="H190" s="5"/>
      <c r="I190" s="5"/>
      <c r="J190" s="5"/>
      <c r="K190" s="5"/>
      <c r="L190" s="5"/>
      <c r="M190" s="5"/>
    </row>
    <row r="191" spans="1:13" x14ac:dyDescent="0.2">
      <c r="A191" s="1"/>
      <c r="D191" s="5"/>
      <c r="E191" s="5"/>
      <c r="F191" s="5"/>
      <c r="G191" s="5"/>
      <c r="H191" s="5"/>
      <c r="I191" s="5"/>
      <c r="J191" s="5"/>
      <c r="K191" s="5"/>
      <c r="L191" s="5"/>
      <c r="M191" s="5"/>
    </row>
    <row r="192" spans="1:13" x14ac:dyDescent="0.2">
      <c r="A192" s="1"/>
      <c r="D192" s="5"/>
      <c r="E192" s="5"/>
      <c r="F192" s="5"/>
      <c r="G192" s="5"/>
      <c r="H192" s="5"/>
      <c r="I192" s="5"/>
      <c r="J192" s="5"/>
      <c r="K192" s="5"/>
      <c r="L192" s="5"/>
      <c r="M192" s="5"/>
    </row>
    <row r="193" spans="1:13" x14ac:dyDescent="0.2">
      <c r="A193" s="1"/>
      <c r="D193" s="5"/>
      <c r="E193" s="5"/>
      <c r="F193" s="5"/>
      <c r="G193" s="5"/>
      <c r="H193" s="5"/>
      <c r="I193" s="5"/>
      <c r="J193" s="5"/>
      <c r="K193" s="5"/>
      <c r="L193" s="5"/>
      <c r="M193" s="5"/>
    </row>
    <row r="194" spans="1:13" x14ac:dyDescent="0.2">
      <c r="A194" s="1"/>
      <c r="D194" s="5"/>
      <c r="E194" s="5"/>
      <c r="F194" s="5"/>
      <c r="G194" s="5"/>
      <c r="H194" s="5"/>
      <c r="I194" s="5"/>
      <c r="J194" s="5"/>
      <c r="K194" s="5"/>
      <c r="L194" s="5"/>
      <c r="M194" s="5"/>
    </row>
    <row r="195" spans="1:13" x14ac:dyDescent="0.2">
      <c r="A195" s="1"/>
      <c r="D195" s="5"/>
      <c r="E195" s="5"/>
      <c r="F195" s="5"/>
      <c r="G195" s="5"/>
      <c r="H195" s="5"/>
      <c r="I195" s="5"/>
      <c r="J195" s="5"/>
      <c r="K195" s="5"/>
      <c r="L195" s="5"/>
      <c r="M195" s="5"/>
    </row>
    <row r="196" spans="1:13" x14ac:dyDescent="0.2">
      <c r="A196" s="1"/>
      <c r="D196" s="5"/>
      <c r="E196" s="5"/>
      <c r="F196" s="5"/>
      <c r="G196" s="5"/>
      <c r="H196" s="5"/>
      <c r="I196" s="5"/>
      <c r="J196" s="5"/>
      <c r="K196" s="5"/>
      <c r="L196" s="5"/>
      <c r="M196" s="5"/>
    </row>
    <row r="197" spans="1:13" x14ac:dyDescent="0.2">
      <c r="A197" s="1"/>
      <c r="D197" s="5"/>
      <c r="E197" s="5"/>
      <c r="F197" s="5"/>
      <c r="G197" s="5"/>
      <c r="H197" s="5"/>
      <c r="I197" s="5"/>
      <c r="J197" s="5"/>
      <c r="K197" s="5"/>
      <c r="L197" s="5"/>
      <c r="M197" s="5"/>
    </row>
    <row r="198" spans="1:13" x14ac:dyDescent="0.2">
      <c r="A198" s="1"/>
      <c r="D198" s="5"/>
      <c r="E198" s="5"/>
      <c r="F198" s="5"/>
      <c r="G198" s="5"/>
      <c r="H198" s="5"/>
      <c r="I198" s="5"/>
      <c r="J198" s="5"/>
      <c r="K198" s="5"/>
      <c r="L198" s="5"/>
      <c r="M198" s="5"/>
    </row>
    <row r="199" spans="1:13" x14ac:dyDescent="0.2">
      <c r="A199" s="1"/>
      <c r="D199" s="5"/>
      <c r="E199" s="5"/>
      <c r="F199" s="5"/>
      <c r="G199" s="5"/>
      <c r="H199" s="5"/>
      <c r="I199" s="5"/>
      <c r="J199" s="5"/>
      <c r="K199" s="5"/>
      <c r="L199" s="5"/>
      <c r="M199" s="5"/>
    </row>
    <row r="200" spans="1:13" x14ac:dyDescent="0.2">
      <c r="A200" s="1"/>
      <c r="D200" s="5"/>
      <c r="E200" s="5"/>
      <c r="F200" s="5"/>
      <c r="G200" s="5"/>
      <c r="H200" s="5"/>
      <c r="I200" s="5"/>
      <c r="J200" s="5"/>
      <c r="K200" s="5"/>
      <c r="L200" s="5"/>
      <c r="M200" s="5"/>
    </row>
    <row r="201" spans="1:13" x14ac:dyDescent="0.2">
      <c r="A201" s="1"/>
      <c r="D201" s="5"/>
      <c r="E201" s="5"/>
      <c r="F201" s="5"/>
      <c r="G201" s="5"/>
      <c r="H201" s="5"/>
      <c r="I201" s="5"/>
      <c r="J201" s="5"/>
      <c r="K201" s="5"/>
      <c r="L201" s="5"/>
      <c r="M201" s="5"/>
    </row>
    <row r="202" spans="1:13" x14ac:dyDescent="0.2">
      <c r="A202" s="1"/>
      <c r="D202" s="5"/>
      <c r="E202" s="5"/>
      <c r="F202" s="5"/>
      <c r="G202" s="5"/>
      <c r="H202" s="5"/>
      <c r="I202" s="5"/>
      <c r="J202" s="5"/>
      <c r="K202" s="5"/>
      <c r="L202" s="5"/>
      <c r="M202" s="5"/>
    </row>
    <row r="203" spans="1:13" x14ac:dyDescent="0.2">
      <c r="A203" s="1"/>
      <c r="D203" s="5"/>
      <c r="E203" s="5"/>
      <c r="F203" s="5"/>
      <c r="G203" s="5"/>
      <c r="H203" s="5"/>
      <c r="I203" s="5"/>
      <c r="J203" s="5"/>
      <c r="K203" s="5"/>
      <c r="L203" s="5"/>
      <c r="M203" s="5"/>
    </row>
    <row r="204" spans="1:13" x14ac:dyDescent="0.2">
      <c r="A204" s="1"/>
      <c r="D204" s="5"/>
      <c r="E204" s="5"/>
      <c r="F204" s="5"/>
      <c r="G204" s="5"/>
      <c r="H204" s="5"/>
      <c r="I204" s="5"/>
      <c r="J204" s="5"/>
      <c r="K204" s="5"/>
      <c r="L204" s="5"/>
      <c r="M204" s="5"/>
    </row>
    <row r="205" spans="1:13" x14ac:dyDescent="0.2">
      <c r="A205" s="1"/>
      <c r="D205" s="5"/>
      <c r="E205" s="5"/>
      <c r="F205" s="5"/>
      <c r="G205" s="5"/>
      <c r="H205" s="5"/>
      <c r="I205" s="5"/>
      <c r="J205" s="5"/>
      <c r="K205" s="5"/>
      <c r="L205" s="5"/>
      <c r="M205" s="5"/>
    </row>
    <row r="206" spans="1:13" x14ac:dyDescent="0.2">
      <c r="A206" s="1"/>
      <c r="D206" s="5"/>
      <c r="E206" s="5"/>
      <c r="F206" s="5"/>
      <c r="G206" s="5"/>
      <c r="H206" s="5"/>
      <c r="I206" s="5"/>
      <c r="J206" s="5"/>
      <c r="K206" s="5"/>
      <c r="L206" s="5"/>
      <c r="M206" s="5"/>
    </row>
    <row r="207" spans="1:13" x14ac:dyDescent="0.2">
      <c r="A207" s="1"/>
      <c r="D207" s="5"/>
      <c r="E207" s="5"/>
      <c r="F207" s="5"/>
      <c r="G207" s="5"/>
      <c r="H207" s="5"/>
      <c r="I207" s="5"/>
      <c r="J207" s="5"/>
      <c r="K207" s="5"/>
      <c r="L207" s="5"/>
      <c r="M207" s="5"/>
    </row>
    <row r="208" spans="1:13" x14ac:dyDescent="0.2">
      <c r="A208" s="1"/>
      <c r="D208" s="5"/>
      <c r="E208" s="5"/>
      <c r="F208" s="5"/>
      <c r="G208" s="5"/>
      <c r="H208" s="5"/>
      <c r="I208" s="5"/>
      <c r="J208" s="5"/>
      <c r="K208" s="5"/>
      <c r="L208" s="5"/>
      <c r="M208" s="5"/>
    </row>
    <row r="209" spans="1:13" x14ac:dyDescent="0.2">
      <c r="A209" s="1"/>
      <c r="D209" s="5"/>
      <c r="E209" s="5"/>
      <c r="F209" s="5"/>
      <c r="G209" s="5"/>
      <c r="H209" s="5"/>
      <c r="I209" s="5"/>
      <c r="J209" s="5"/>
      <c r="K209" s="5"/>
      <c r="L209" s="5"/>
      <c r="M209" s="5"/>
    </row>
    <row r="210" spans="1:13" x14ac:dyDescent="0.2">
      <c r="A210" s="1"/>
      <c r="D210" s="5"/>
      <c r="E210" s="5"/>
      <c r="F210" s="5"/>
      <c r="G210" s="5"/>
      <c r="H210" s="5"/>
      <c r="I210" s="5"/>
      <c r="J210" s="5"/>
      <c r="K210" s="5"/>
      <c r="L210" s="5"/>
      <c r="M210" s="5"/>
    </row>
    <row r="211" spans="1:13" x14ac:dyDescent="0.2">
      <c r="A211" s="1"/>
      <c r="D211" s="5"/>
      <c r="E211" s="5"/>
      <c r="F211" s="5"/>
      <c r="G211" s="5"/>
      <c r="H211" s="5"/>
      <c r="I211" s="5"/>
      <c r="J211" s="5"/>
      <c r="K211" s="5"/>
      <c r="L211" s="5"/>
      <c r="M211" s="5"/>
    </row>
    <row r="212" spans="1:13" x14ac:dyDescent="0.2">
      <c r="A212" s="1"/>
      <c r="D212" s="5"/>
      <c r="E212" s="5"/>
      <c r="F212" s="5"/>
      <c r="G212" s="5"/>
      <c r="H212" s="5"/>
      <c r="I212" s="5"/>
      <c r="J212" s="5"/>
      <c r="K212" s="5"/>
      <c r="L212" s="5"/>
      <c r="M212" s="5"/>
    </row>
    <row r="213" spans="1:13" x14ac:dyDescent="0.2">
      <c r="A213" s="1"/>
      <c r="D213" s="5"/>
      <c r="E213" s="5"/>
      <c r="F213" s="5"/>
      <c r="G213" s="5"/>
      <c r="H213" s="5"/>
      <c r="I213" s="5"/>
      <c r="J213" s="5"/>
      <c r="K213" s="5"/>
      <c r="L213" s="5"/>
      <c r="M213" s="5"/>
    </row>
    <row r="214" spans="1:13" x14ac:dyDescent="0.2">
      <c r="A214" s="1"/>
      <c r="D214" s="5"/>
      <c r="E214" s="5"/>
      <c r="F214" s="5"/>
      <c r="G214" s="5"/>
      <c r="H214" s="5"/>
      <c r="I214" s="5"/>
      <c r="J214" s="5"/>
      <c r="K214" s="5"/>
      <c r="L214" s="5"/>
      <c r="M214" s="5"/>
    </row>
    <row r="215" spans="1:13" x14ac:dyDescent="0.2">
      <c r="A215" s="1"/>
      <c r="D215" s="5"/>
      <c r="E215" s="5"/>
      <c r="F215" s="5"/>
      <c r="G215" s="5"/>
      <c r="H215" s="5"/>
      <c r="I215" s="5"/>
      <c r="J215" s="5"/>
      <c r="K215" s="5"/>
      <c r="L215" s="5"/>
      <c r="M215" s="5"/>
    </row>
    <row r="216" spans="1:13" x14ac:dyDescent="0.2">
      <c r="A216" s="1"/>
      <c r="D216" s="5"/>
      <c r="E216" s="5"/>
      <c r="F216" s="5"/>
      <c r="G216" s="5"/>
      <c r="H216" s="5"/>
      <c r="I216" s="5"/>
      <c r="J216" s="5"/>
      <c r="K216" s="5"/>
      <c r="L216" s="5"/>
      <c r="M216" s="5"/>
    </row>
    <row r="217" spans="1:13" x14ac:dyDescent="0.2">
      <c r="A217" s="1"/>
      <c r="D217" s="5"/>
      <c r="E217" s="5"/>
      <c r="F217" s="5"/>
      <c r="G217" s="5"/>
      <c r="H217" s="5"/>
      <c r="I217" s="5"/>
      <c r="J217" s="5"/>
      <c r="K217" s="5"/>
      <c r="L217" s="5"/>
      <c r="M217" s="5"/>
    </row>
    <row r="218" spans="1:13" x14ac:dyDescent="0.2">
      <c r="A218" s="1"/>
      <c r="D218" s="5"/>
      <c r="E218" s="5"/>
      <c r="F218" s="5"/>
      <c r="G218" s="5"/>
      <c r="H218" s="5"/>
      <c r="I218" s="5"/>
      <c r="J218" s="5"/>
      <c r="K218" s="5"/>
      <c r="L218" s="5"/>
      <c r="M218" s="5"/>
    </row>
    <row r="219" spans="1:13" x14ac:dyDescent="0.2">
      <c r="A219" s="1"/>
      <c r="D219" s="5"/>
      <c r="E219" s="5"/>
      <c r="F219" s="5"/>
      <c r="G219" s="5"/>
      <c r="H219" s="5"/>
      <c r="I219" s="5"/>
      <c r="J219" s="5"/>
      <c r="K219" s="5"/>
      <c r="L219" s="5"/>
      <c r="M219" s="5"/>
    </row>
    <row r="220" spans="1:13" x14ac:dyDescent="0.2">
      <c r="A220" s="1"/>
      <c r="D220" s="5"/>
      <c r="E220" s="5"/>
      <c r="F220" s="5"/>
      <c r="G220" s="5"/>
      <c r="H220" s="5"/>
      <c r="I220" s="5"/>
      <c r="J220" s="5"/>
      <c r="K220" s="5"/>
      <c r="L220" s="5"/>
      <c r="M220" s="5"/>
    </row>
    <row r="221" spans="1:13" x14ac:dyDescent="0.2">
      <c r="A221" s="1"/>
      <c r="D221" s="5"/>
      <c r="E221" s="5"/>
      <c r="F221" s="5"/>
      <c r="G221" s="5"/>
      <c r="H221" s="5"/>
      <c r="I221" s="5"/>
      <c r="J221" s="5"/>
      <c r="K221" s="5"/>
      <c r="L221" s="5"/>
      <c r="M221" s="5"/>
    </row>
    <row r="222" spans="1:13" x14ac:dyDescent="0.2">
      <c r="A222" s="1"/>
      <c r="D222" s="5"/>
      <c r="E222" s="5"/>
      <c r="F222" s="5"/>
      <c r="G222" s="5"/>
      <c r="H222" s="5"/>
      <c r="I222" s="5"/>
      <c r="J222" s="5"/>
      <c r="K222" s="5"/>
      <c r="L222" s="5"/>
      <c r="M222" s="5"/>
    </row>
    <row r="223" spans="1:13" x14ac:dyDescent="0.2">
      <c r="A223" s="1"/>
      <c r="D223" s="5"/>
      <c r="E223" s="5"/>
      <c r="F223" s="5"/>
      <c r="G223" s="5"/>
      <c r="H223" s="5"/>
      <c r="I223" s="5"/>
      <c r="J223" s="5"/>
      <c r="K223" s="5"/>
      <c r="L223" s="5"/>
      <c r="M223" s="5"/>
    </row>
    <row r="224" spans="1:13" x14ac:dyDescent="0.2">
      <c r="A224" s="1"/>
      <c r="D224" s="5"/>
      <c r="E224" s="5"/>
      <c r="F224" s="5"/>
      <c r="G224" s="5"/>
      <c r="H224" s="5"/>
      <c r="I224" s="5"/>
      <c r="J224" s="5"/>
      <c r="K224" s="5"/>
      <c r="L224" s="5"/>
      <c r="M224" s="5"/>
    </row>
    <row r="225" spans="1:13" x14ac:dyDescent="0.2">
      <c r="A225" s="1"/>
      <c r="D225" s="5"/>
      <c r="E225" s="5"/>
      <c r="F225" s="5"/>
      <c r="G225" s="5"/>
      <c r="H225" s="5"/>
      <c r="I225" s="5"/>
      <c r="J225" s="5"/>
      <c r="K225" s="5"/>
      <c r="L225" s="5"/>
      <c r="M225" s="5"/>
    </row>
    <row r="226" spans="1:13" x14ac:dyDescent="0.2">
      <c r="A226" s="1"/>
      <c r="D226" s="5"/>
      <c r="E226" s="5"/>
      <c r="F226" s="5"/>
      <c r="G226" s="5"/>
      <c r="H226" s="5"/>
      <c r="I226" s="5"/>
      <c r="J226" s="5"/>
      <c r="K226" s="5"/>
      <c r="L226" s="5"/>
      <c r="M226" s="5"/>
    </row>
    <row r="227" spans="1:13" x14ac:dyDescent="0.2">
      <c r="A227" s="1"/>
      <c r="D227" s="5"/>
      <c r="E227" s="5"/>
      <c r="F227" s="5"/>
      <c r="G227" s="5"/>
      <c r="H227" s="5"/>
      <c r="I227" s="5"/>
      <c r="J227" s="5"/>
      <c r="K227" s="5"/>
      <c r="L227" s="5"/>
      <c r="M227" s="5"/>
    </row>
    <row r="228" spans="1:13" x14ac:dyDescent="0.2">
      <c r="A228" s="1"/>
      <c r="D228" s="5"/>
      <c r="E228" s="5"/>
      <c r="F228" s="5"/>
      <c r="G228" s="5"/>
      <c r="H228" s="5"/>
      <c r="I228" s="5"/>
      <c r="J228" s="5"/>
      <c r="K228" s="5"/>
      <c r="L228" s="5"/>
      <c r="M228" s="5"/>
    </row>
    <row r="229" spans="1:13" x14ac:dyDescent="0.2">
      <c r="A229" s="1"/>
      <c r="D229" s="5"/>
      <c r="E229" s="5"/>
      <c r="F229" s="5"/>
      <c r="G229" s="5"/>
      <c r="H229" s="5"/>
      <c r="I229" s="5"/>
      <c r="J229" s="5"/>
      <c r="K229" s="5"/>
      <c r="L229" s="5"/>
      <c r="M229" s="5"/>
    </row>
    <row r="230" spans="1:13" x14ac:dyDescent="0.2">
      <c r="A230" s="1"/>
      <c r="D230" s="5"/>
      <c r="E230" s="5"/>
      <c r="F230" s="5"/>
      <c r="G230" s="5"/>
      <c r="H230" s="5"/>
      <c r="I230" s="5"/>
      <c r="J230" s="5"/>
      <c r="K230" s="5"/>
      <c r="L230" s="5"/>
      <c r="M230" s="5"/>
    </row>
    <row r="231" spans="1:13" x14ac:dyDescent="0.2">
      <c r="A231" s="1"/>
      <c r="D231" s="5"/>
      <c r="E231" s="5"/>
      <c r="F231" s="5"/>
      <c r="G231" s="5"/>
      <c r="H231" s="5"/>
      <c r="I231" s="5"/>
      <c r="J231" s="5"/>
      <c r="K231" s="5"/>
      <c r="L231" s="5"/>
      <c r="M231" s="5"/>
    </row>
    <row r="232" spans="1:13" x14ac:dyDescent="0.2">
      <c r="A232" s="1"/>
      <c r="D232" s="5"/>
      <c r="E232" s="5"/>
      <c r="F232" s="5"/>
      <c r="G232" s="5"/>
      <c r="H232" s="5"/>
      <c r="I232" s="5"/>
      <c r="J232" s="5"/>
      <c r="K232" s="5"/>
      <c r="L232" s="5"/>
      <c r="M232" s="5"/>
    </row>
    <row r="233" spans="1:13" x14ac:dyDescent="0.2">
      <c r="A233" s="1"/>
      <c r="D233" s="5"/>
      <c r="E233" s="5"/>
      <c r="F233" s="5"/>
      <c r="G233" s="5"/>
      <c r="H233" s="5"/>
      <c r="I233" s="5"/>
      <c r="J233" s="5"/>
      <c r="K233" s="5"/>
      <c r="L233" s="5"/>
      <c r="M233" s="5"/>
    </row>
    <row r="234" spans="1:13" x14ac:dyDescent="0.2">
      <c r="A234" s="1"/>
      <c r="D234" s="5"/>
      <c r="E234" s="5"/>
      <c r="F234" s="5"/>
      <c r="G234" s="5"/>
      <c r="H234" s="5"/>
      <c r="I234" s="5"/>
      <c r="J234" s="5"/>
      <c r="K234" s="5"/>
      <c r="L234" s="5"/>
      <c r="M234" s="5"/>
    </row>
    <row r="235" spans="1:13" x14ac:dyDescent="0.2">
      <c r="A235" s="1"/>
      <c r="D235" s="5"/>
      <c r="E235" s="5"/>
      <c r="F235" s="5"/>
      <c r="G235" s="5"/>
      <c r="H235" s="5"/>
      <c r="I235" s="5"/>
      <c r="J235" s="5"/>
      <c r="K235" s="5"/>
      <c r="L235" s="5"/>
      <c r="M235" s="5"/>
    </row>
    <row r="236" spans="1:13" x14ac:dyDescent="0.2">
      <c r="A236" s="1"/>
      <c r="D236" s="5"/>
      <c r="E236" s="5"/>
      <c r="F236" s="5"/>
      <c r="G236" s="5"/>
      <c r="H236" s="5"/>
      <c r="I236" s="5"/>
      <c r="J236" s="5"/>
      <c r="K236" s="5"/>
      <c r="L236" s="5"/>
      <c r="M236" s="5"/>
    </row>
    <row r="237" spans="1:13" x14ac:dyDescent="0.2">
      <c r="A237" s="1"/>
      <c r="D237" s="5"/>
      <c r="E237" s="5"/>
      <c r="F237" s="5"/>
      <c r="G237" s="5"/>
      <c r="H237" s="5"/>
      <c r="I237" s="5"/>
      <c r="J237" s="5"/>
      <c r="K237" s="5"/>
      <c r="L237" s="5"/>
      <c r="M237" s="5"/>
    </row>
    <row r="238" spans="1:13" x14ac:dyDescent="0.2">
      <c r="A238" s="1"/>
      <c r="D238" s="5"/>
      <c r="E238" s="5"/>
      <c r="F238" s="5"/>
      <c r="G238" s="5"/>
      <c r="H238" s="5"/>
      <c r="I238" s="5"/>
      <c r="J238" s="5"/>
      <c r="K238" s="5"/>
      <c r="L238" s="5"/>
      <c r="M238" s="5"/>
    </row>
    <row r="239" spans="1:13" x14ac:dyDescent="0.2">
      <c r="A239" s="1"/>
      <c r="D239" s="5"/>
      <c r="E239" s="5"/>
      <c r="F239" s="5"/>
      <c r="G239" s="5"/>
      <c r="H239" s="5"/>
      <c r="I239" s="5"/>
      <c r="J239" s="5"/>
      <c r="K239" s="5"/>
      <c r="L239" s="5"/>
      <c r="M239" s="5"/>
    </row>
    <row r="240" spans="1:13" x14ac:dyDescent="0.2">
      <c r="A240" s="1"/>
      <c r="D240" s="5"/>
      <c r="E240" s="5"/>
      <c r="F240" s="5"/>
      <c r="G240" s="5"/>
      <c r="H240" s="5"/>
      <c r="I240" s="5"/>
      <c r="J240" s="5"/>
      <c r="K240" s="5"/>
      <c r="L240" s="5"/>
      <c r="M240" s="5"/>
    </row>
    <row r="241" spans="1:13" x14ac:dyDescent="0.2">
      <c r="A241" s="1"/>
      <c r="D241" s="5"/>
      <c r="E241" s="5"/>
      <c r="F241" s="5"/>
      <c r="G241" s="5"/>
      <c r="H241" s="5"/>
      <c r="I241" s="5"/>
      <c r="J241" s="5"/>
      <c r="K241" s="5"/>
      <c r="L241" s="5"/>
      <c r="M241" s="5"/>
    </row>
    <row r="242" spans="1:13" x14ac:dyDescent="0.2">
      <c r="A242" s="1"/>
      <c r="D242" s="5"/>
      <c r="E242" s="5"/>
      <c r="F242" s="5"/>
      <c r="G242" s="5"/>
      <c r="H242" s="5"/>
      <c r="I242" s="5"/>
      <c r="J242" s="5"/>
      <c r="K242" s="5"/>
      <c r="L242" s="5"/>
      <c r="M242" s="5"/>
    </row>
    <row r="243" spans="1:13" x14ac:dyDescent="0.2">
      <c r="A243" s="1"/>
      <c r="D243" s="5"/>
      <c r="E243" s="5"/>
      <c r="F243" s="5"/>
      <c r="G243" s="5"/>
      <c r="H243" s="5"/>
      <c r="I243" s="5"/>
      <c r="J243" s="5"/>
      <c r="K243" s="5"/>
      <c r="L243" s="5"/>
      <c r="M243" s="5"/>
    </row>
    <row r="244" spans="1:13" x14ac:dyDescent="0.2">
      <c r="A244" s="1"/>
      <c r="D244" s="5"/>
      <c r="E244" s="5"/>
      <c r="F244" s="5"/>
      <c r="G244" s="5"/>
      <c r="H244" s="5"/>
      <c r="I244" s="5"/>
      <c r="J244" s="5"/>
      <c r="K244" s="5"/>
      <c r="L244" s="5"/>
      <c r="M244" s="5"/>
    </row>
    <row r="245" spans="1:13" x14ac:dyDescent="0.2">
      <c r="A245" s="1"/>
      <c r="D245" s="5"/>
      <c r="E245" s="5"/>
      <c r="F245" s="5"/>
      <c r="G245" s="5"/>
      <c r="H245" s="5"/>
      <c r="I245" s="5"/>
      <c r="J245" s="5"/>
      <c r="K245" s="5"/>
      <c r="L245" s="5"/>
      <c r="M245" s="5"/>
    </row>
    <row r="246" spans="1:13" x14ac:dyDescent="0.2">
      <c r="A246" s="1"/>
      <c r="D246" s="5"/>
      <c r="E246" s="5"/>
      <c r="F246" s="5"/>
      <c r="G246" s="5"/>
      <c r="H246" s="5"/>
      <c r="I246" s="5"/>
      <c r="J246" s="5"/>
      <c r="K246" s="5"/>
      <c r="L246" s="5"/>
      <c r="M246" s="5"/>
    </row>
    <row r="247" spans="1:13" x14ac:dyDescent="0.2">
      <c r="A247" s="1"/>
      <c r="D247" s="5"/>
      <c r="E247" s="5"/>
      <c r="F247" s="5"/>
      <c r="G247" s="5"/>
      <c r="H247" s="5"/>
      <c r="I247" s="5"/>
      <c r="J247" s="5"/>
      <c r="K247" s="5"/>
      <c r="L247" s="5"/>
      <c r="M247" s="5"/>
    </row>
    <row r="248" spans="1:13" x14ac:dyDescent="0.2">
      <c r="A248" s="1"/>
      <c r="D248" s="5"/>
      <c r="E248" s="5"/>
      <c r="F248" s="5"/>
      <c r="G248" s="5"/>
      <c r="H248" s="5"/>
      <c r="I248" s="5"/>
      <c r="J248" s="5"/>
      <c r="K248" s="5"/>
      <c r="L248" s="5"/>
      <c r="M248" s="5"/>
    </row>
    <row r="249" spans="1:13" x14ac:dyDescent="0.2">
      <c r="A249" s="1"/>
      <c r="D249" s="5"/>
      <c r="E249" s="5"/>
      <c r="F249" s="5"/>
      <c r="G249" s="5"/>
      <c r="H249" s="5"/>
      <c r="I249" s="5"/>
      <c r="J249" s="5"/>
      <c r="K249" s="5"/>
      <c r="L249" s="5"/>
      <c r="M249" s="5"/>
    </row>
    <row r="250" spans="1:13" x14ac:dyDescent="0.2">
      <c r="A250" s="1"/>
      <c r="D250" s="5"/>
      <c r="E250" s="5"/>
      <c r="F250" s="5"/>
      <c r="G250" s="5"/>
      <c r="H250" s="5"/>
      <c r="I250" s="5"/>
      <c r="J250" s="5"/>
      <c r="K250" s="5"/>
      <c r="L250" s="5"/>
      <c r="M250" s="5"/>
    </row>
    <row r="251" spans="1:13" x14ac:dyDescent="0.2">
      <c r="A251" s="1"/>
      <c r="D251" s="5"/>
      <c r="E251" s="5"/>
      <c r="F251" s="5"/>
      <c r="G251" s="5"/>
      <c r="H251" s="5"/>
      <c r="I251" s="5"/>
      <c r="J251" s="5"/>
      <c r="K251" s="5"/>
      <c r="L251" s="5"/>
      <c r="M251" s="5"/>
    </row>
    <row r="252" spans="1:13" x14ac:dyDescent="0.2">
      <c r="A252" s="1"/>
      <c r="D252" s="5"/>
      <c r="E252" s="5"/>
      <c r="F252" s="5"/>
      <c r="G252" s="5"/>
      <c r="H252" s="5"/>
      <c r="I252" s="5"/>
      <c r="J252" s="5"/>
      <c r="K252" s="5"/>
      <c r="L252" s="5"/>
      <c r="M252" s="5"/>
    </row>
    <row r="253" spans="1:13" x14ac:dyDescent="0.2">
      <c r="A253" s="1"/>
      <c r="D253" s="5"/>
      <c r="E253" s="5"/>
      <c r="F253" s="5"/>
      <c r="G253" s="5"/>
      <c r="H253" s="5"/>
      <c r="I253" s="5"/>
      <c r="J253" s="5"/>
      <c r="K253" s="5"/>
      <c r="L253" s="5"/>
      <c r="M253" s="5"/>
    </row>
    <row r="254" spans="1:13" x14ac:dyDescent="0.2">
      <c r="A254" s="1"/>
      <c r="D254" s="5"/>
      <c r="E254" s="5"/>
      <c r="F254" s="5"/>
      <c r="G254" s="5"/>
      <c r="H254" s="5"/>
      <c r="I254" s="5"/>
      <c r="J254" s="5"/>
      <c r="K254" s="5"/>
      <c r="L254" s="5"/>
      <c r="M254" s="5"/>
    </row>
    <row r="255" spans="1:13" x14ac:dyDescent="0.2">
      <c r="A255" s="1"/>
      <c r="D255" s="5"/>
      <c r="E255" s="5"/>
      <c r="F255" s="5"/>
      <c r="G255" s="5"/>
      <c r="H255" s="5"/>
      <c r="I255" s="5"/>
      <c r="J255" s="5"/>
      <c r="K255" s="5"/>
      <c r="L255" s="5"/>
      <c r="M255" s="5"/>
    </row>
    <row r="256" spans="1:13" x14ac:dyDescent="0.2">
      <c r="A256" s="1"/>
      <c r="D256" s="5"/>
      <c r="E256" s="5"/>
      <c r="F256" s="5"/>
      <c r="G256" s="5"/>
      <c r="H256" s="5"/>
      <c r="I256" s="5"/>
      <c r="J256" s="5"/>
      <c r="K256" s="5"/>
      <c r="L256" s="5"/>
      <c r="M256" s="5"/>
    </row>
    <row r="257" spans="1:13" x14ac:dyDescent="0.2">
      <c r="A257" s="1"/>
      <c r="D257" s="5"/>
      <c r="E257" s="5"/>
      <c r="F257" s="5"/>
      <c r="G257" s="5"/>
      <c r="H257" s="5"/>
      <c r="I257" s="5"/>
      <c r="J257" s="5"/>
      <c r="K257" s="5"/>
      <c r="L257" s="5"/>
      <c r="M257" s="5"/>
    </row>
    <row r="258" spans="1:13" x14ac:dyDescent="0.2">
      <c r="A258" s="1"/>
      <c r="D258" s="5"/>
      <c r="E258" s="5"/>
      <c r="F258" s="5"/>
      <c r="G258" s="5"/>
      <c r="H258" s="5"/>
      <c r="I258" s="5"/>
      <c r="J258" s="5"/>
      <c r="K258" s="5"/>
      <c r="L258" s="5"/>
      <c r="M258" s="5"/>
    </row>
    <row r="259" spans="1:13" x14ac:dyDescent="0.2">
      <c r="A259" s="1"/>
      <c r="D259" s="5"/>
      <c r="E259" s="5"/>
      <c r="F259" s="5"/>
      <c r="G259" s="5"/>
      <c r="H259" s="5"/>
      <c r="I259" s="5"/>
      <c r="J259" s="5"/>
      <c r="K259" s="5"/>
      <c r="L259" s="5"/>
      <c r="M259" s="5"/>
    </row>
    <row r="260" spans="1:13" x14ac:dyDescent="0.2">
      <c r="A260" s="1"/>
      <c r="D260" s="5"/>
      <c r="E260" s="5"/>
      <c r="F260" s="5"/>
      <c r="G260" s="5"/>
      <c r="H260" s="5"/>
      <c r="I260" s="5"/>
      <c r="J260" s="5"/>
      <c r="K260" s="5"/>
      <c r="L260" s="5"/>
      <c r="M260" s="5"/>
    </row>
    <row r="261" spans="1:13" x14ac:dyDescent="0.2">
      <c r="A261" s="1"/>
      <c r="D261" s="5"/>
      <c r="E261" s="5"/>
      <c r="F261" s="5"/>
      <c r="G261" s="5"/>
      <c r="H261" s="5"/>
      <c r="I261" s="5"/>
      <c r="J261" s="5"/>
      <c r="K261" s="5"/>
      <c r="L261" s="5"/>
      <c r="M261" s="5"/>
    </row>
    <row r="262" spans="1:13" x14ac:dyDescent="0.2">
      <c r="A262" s="1"/>
      <c r="D262" s="5"/>
      <c r="E262" s="5"/>
      <c r="F262" s="5"/>
      <c r="G262" s="5"/>
      <c r="H262" s="5"/>
      <c r="I262" s="5"/>
      <c r="J262" s="5"/>
      <c r="K262" s="5"/>
      <c r="L262" s="5"/>
      <c r="M262" s="5"/>
    </row>
    <row r="263" spans="1:13" x14ac:dyDescent="0.2">
      <c r="A263" s="1"/>
      <c r="D263" s="5"/>
      <c r="E263" s="5"/>
      <c r="F263" s="5"/>
      <c r="G263" s="5"/>
      <c r="H263" s="5"/>
      <c r="I263" s="5"/>
      <c r="J263" s="5"/>
      <c r="K263" s="5"/>
      <c r="L263" s="5"/>
      <c r="M263" s="5"/>
    </row>
    <row r="264" spans="1:13" x14ac:dyDescent="0.2">
      <c r="A264" s="1"/>
      <c r="D264" s="5"/>
      <c r="E264" s="5"/>
      <c r="F264" s="5"/>
      <c r="G264" s="5"/>
      <c r="H264" s="5"/>
      <c r="I264" s="5"/>
      <c r="J264" s="5"/>
      <c r="K264" s="5"/>
      <c r="L264" s="5"/>
      <c r="M264" s="5"/>
    </row>
    <row r="265" spans="1:13" x14ac:dyDescent="0.2">
      <c r="A265" s="1"/>
      <c r="D265" s="5"/>
      <c r="E265" s="5"/>
      <c r="F265" s="5"/>
      <c r="G265" s="5"/>
      <c r="H265" s="5"/>
      <c r="I265" s="5"/>
      <c r="J265" s="5"/>
      <c r="K265" s="5"/>
      <c r="L265" s="5"/>
      <c r="M265" s="5"/>
    </row>
    <row r="266" spans="1:13" x14ac:dyDescent="0.2">
      <c r="A266" s="1"/>
      <c r="D266" s="5"/>
      <c r="E266" s="5"/>
      <c r="F266" s="5"/>
      <c r="G266" s="5"/>
      <c r="H266" s="5"/>
      <c r="I266" s="5"/>
      <c r="J266" s="5"/>
      <c r="K266" s="5"/>
      <c r="L266" s="5"/>
      <c r="M266" s="5"/>
    </row>
    <row r="267" spans="1:13" x14ac:dyDescent="0.2">
      <c r="A267" s="1"/>
      <c r="D267" s="5"/>
      <c r="E267" s="5"/>
      <c r="F267" s="5"/>
      <c r="G267" s="5"/>
      <c r="H267" s="5"/>
      <c r="I267" s="5"/>
      <c r="J267" s="5"/>
      <c r="K267" s="5"/>
      <c r="L267" s="5"/>
      <c r="M267" s="5"/>
    </row>
    <row r="268" spans="1:13" x14ac:dyDescent="0.2">
      <c r="A268" s="1"/>
      <c r="D268" s="5"/>
      <c r="E268" s="5"/>
      <c r="F268" s="5"/>
      <c r="G268" s="5"/>
      <c r="H268" s="5"/>
      <c r="I268" s="5"/>
      <c r="J268" s="5"/>
      <c r="K268" s="5"/>
      <c r="L268" s="5"/>
      <c r="M268" s="5"/>
    </row>
    <row r="269" spans="1:13" x14ac:dyDescent="0.2">
      <c r="A269" s="1"/>
      <c r="D269" s="5"/>
      <c r="E269" s="5"/>
      <c r="F269" s="5"/>
      <c r="G269" s="5"/>
      <c r="H269" s="5"/>
      <c r="I269" s="5"/>
      <c r="J269" s="5"/>
      <c r="K269" s="5"/>
      <c r="L269" s="5"/>
      <c r="M269" s="5"/>
    </row>
    <row r="270" spans="1:13" x14ac:dyDescent="0.2">
      <c r="A270" s="1"/>
      <c r="D270" s="5"/>
      <c r="E270" s="5"/>
      <c r="F270" s="5"/>
      <c r="G270" s="5"/>
      <c r="H270" s="5"/>
      <c r="I270" s="5"/>
      <c r="J270" s="5"/>
      <c r="K270" s="5"/>
      <c r="L270" s="5"/>
      <c r="M270" s="5"/>
    </row>
    <row r="271" spans="1:13" x14ac:dyDescent="0.2">
      <c r="A271" s="1"/>
      <c r="D271" s="5"/>
      <c r="E271" s="5"/>
      <c r="F271" s="5"/>
      <c r="G271" s="5"/>
      <c r="H271" s="5"/>
      <c r="I271" s="5"/>
      <c r="J271" s="5"/>
      <c r="K271" s="5"/>
      <c r="L271" s="5"/>
      <c r="M271" s="5"/>
    </row>
    <row r="272" spans="1:13" x14ac:dyDescent="0.2">
      <c r="A272" s="1"/>
      <c r="D272" s="5"/>
      <c r="E272" s="5"/>
      <c r="F272" s="5"/>
      <c r="G272" s="5"/>
      <c r="H272" s="5"/>
      <c r="I272" s="5"/>
      <c r="J272" s="5"/>
      <c r="K272" s="5"/>
      <c r="L272" s="5"/>
      <c r="M272" s="5"/>
    </row>
    <row r="273" spans="1:13" x14ac:dyDescent="0.2">
      <c r="A273" s="1"/>
      <c r="D273" s="5"/>
      <c r="E273" s="5"/>
      <c r="F273" s="5"/>
      <c r="G273" s="5"/>
      <c r="H273" s="5"/>
      <c r="I273" s="5"/>
      <c r="J273" s="5"/>
      <c r="K273" s="5"/>
      <c r="L273" s="5"/>
      <c r="M273" s="5"/>
    </row>
    <row r="274" spans="1:13" x14ac:dyDescent="0.2">
      <c r="A274" s="1"/>
      <c r="D274" s="5"/>
      <c r="E274" s="5"/>
      <c r="F274" s="5"/>
      <c r="G274" s="5"/>
      <c r="H274" s="5"/>
      <c r="I274" s="5"/>
      <c r="J274" s="5"/>
      <c r="K274" s="5"/>
      <c r="L274" s="5"/>
      <c r="M274" s="5"/>
    </row>
    <row r="275" spans="1:13" x14ac:dyDescent="0.2">
      <c r="A275" s="1"/>
      <c r="D275" s="5"/>
      <c r="E275" s="5"/>
      <c r="F275" s="5"/>
      <c r="G275" s="5"/>
      <c r="H275" s="5"/>
      <c r="I275" s="5"/>
      <c r="J275" s="5"/>
      <c r="K275" s="5"/>
      <c r="L275" s="5"/>
      <c r="M275" s="5"/>
    </row>
  </sheetData>
  <mergeCells count="2">
    <mergeCell ref="A6:A7"/>
    <mergeCell ref="B6:N6"/>
  </mergeCells>
  <printOptions horizontalCentered="1"/>
  <pageMargins left="0" right="0" top="0.59055118110236227" bottom="0.62992125984251968" header="0" footer="0"/>
  <pageSetup paperSize="9" scale="45" fitToHeight="3" orientation="landscape" r:id="rId1"/>
  <headerFooter alignWithMargins="0">
    <oddHeader>&amp;R&amp;G</oddHeader>
    <oddFooter>&amp;C&amp;"Arial,Normal"&amp;9Subsecretaría de Coordinación Económica y Estadística
MINISTERIO DE HACIENDA Y FINANZAS&amp;R&amp;P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44AEAC"/>
  </sheetPr>
  <dimension ref="A1:O275"/>
  <sheetViews>
    <sheetView showGridLines="0" zoomScale="80" zoomScaleNormal="80" workbookViewId="0"/>
  </sheetViews>
  <sheetFormatPr baseColWidth="10" defaultRowHeight="14.25" x14ac:dyDescent="0.2"/>
  <cols>
    <col min="1" max="1" width="41.83203125" style="11" customWidth="1"/>
    <col min="2" max="2" width="22.33203125" style="1" customWidth="1"/>
    <col min="3" max="3" width="22.33203125" style="1" hidden="1" customWidth="1"/>
    <col min="4" max="4" width="22.33203125" style="1" customWidth="1"/>
    <col min="5" max="5" width="22.33203125" style="1" hidden="1" customWidth="1"/>
    <col min="6" max="10" width="22.33203125" style="1" customWidth="1"/>
    <col min="11" max="12" width="22.33203125" style="1" hidden="1" customWidth="1"/>
    <col min="13" max="13" width="22.33203125" style="1" customWidth="1"/>
    <col min="14" max="14" width="23.83203125" style="1" customWidth="1"/>
    <col min="15" max="15" width="12" style="1" customWidth="1"/>
    <col min="16" max="16384" width="12" style="1"/>
  </cols>
  <sheetData>
    <row r="1" spans="1:15" ht="11.25" customHeight="1" x14ac:dyDescent="0.2">
      <c r="A1" s="1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x14ac:dyDescent="0.2">
      <c r="A2" s="1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 ht="17.25" customHeight="1" x14ac:dyDescent="0.25">
      <c r="A3" s="2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5" ht="17.25" customHeight="1" x14ac:dyDescent="0.25">
      <c r="A4" s="21" t="s">
        <v>165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5" ht="12.75" customHeight="1" x14ac:dyDescent="0.25">
      <c r="A5" s="1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5" t="s">
        <v>1</v>
      </c>
    </row>
    <row r="6" spans="1:15" ht="18.75" customHeight="1" x14ac:dyDescent="0.2">
      <c r="A6" s="26" t="s">
        <v>2</v>
      </c>
      <c r="B6" s="27" t="s">
        <v>166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5" ht="60" customHeight="1" x14ac:dyDescent="0.2">
      <c r="A7" s="26"/>
      <c r="B7" s="19" t="s">
        <v>139</v>
      </c>
      <c r="C7" s="19" t="s">
        <v>175</v>
      </c>
      <c r="D7" s="19" t="s">
        <v>143</v>
      </c>
      <c r="E7" s="19" t="s">
        <v>141</v>
      </c>
      <c r="F7" s="25" t="s">
        <v>150</v>
      </c>
      <c r="G7" s="19" t="s">
        <v>144</v>
      </c>
      <c r="H7" s="19" t="s">
        <v>146</v>
      </c>
      <c r="I7" s="19" t="s">
        <v>145</v>
      </c>
      <c r="J7" s="19" t="s">
        <v>147</v>
      </c>
      <c r="K7" s="19" t="s">
        <v>148</v>
      </c>
      <c r="L7" s="19" t="s">
        <v>149</v>
      </c>
      <c r="M7" s="19" t="s">
        <v>142</v>
      </c>
      <c r="N7" s="20" t="s">
        <v>140</v>
      </c>
    </row>
    <row r="8" spans="1:15" ht="18" customHeight="1" x14ac:dyDescent="0.2">
      <c r="A8" s="17" t="s">
        <v>3</v>
      </c>
      <c r="B8" s="16">
        <v>337712594.16000003</v>
      </c>
      <c r="C8" s="16">
        <v>0</v>
      </c>
      <c r="D8" s="16">
        <v>8133254.9127210919</v>
      </c>
      <c r="E8" s="16">
        <v>0</v>
      </c>
      <c r="F8" s="16">
        <v>1057658.42</v>
      </c>
      <c r="G8" s="16">
        <v>506402.3</v>
      </c>
      <c r="H8" s="16">
        <v>17053881.960000001</v>
      </c>
      <c r="I8" s="16">
        <v>2378522.9300000002</v>
      </c>
      <c r="J8" s="16">
        <v>24097717.600000009</v>
      </c>
      <c r="K8" s="16">
        <v>0</v>
      </c>
      <c r="L8" s="16">
        <v>0</v>
      </c>
      <c r="M8" s="16">
        <v>34.159999999999997</v>
      </c>
      <c r="N8" s="18">
        <f t="shared" ref="N8:N39" si="0">SUM(B8:M8)</f>
        <v>390940066.44272119</v>
      </c>
      <c r="O8" s="4"/>
    </row>
    <row r="9" spans="1:15" ht="18" customHeight="1" x14ac:dyDescent="0.2">
      <c r="A9" s="17" t="s">
        <v>4</v>
      </c>
      <c r="B9" s="16">
        <v>178197449.16</v>
      </c>
      <c r="C9" s="16">
        <v>0</v>
      </c>
      <c r="D9" s="16">
        <v>5624833.4360210076</v>
      </c>
      <c r="E9" s="16">
        <v>0</v>
      </c>
      <c r="F9" s="16">
        <v>741017.82</v>
      </c>
      <c r="G9" s="16">
        <v>357733.73</v>
      </c>
      <c r="H9" s="16">
        <v>8998652.4600000009</v>
      </c>
      <c r="I9" s="16">
        <v>1666443.4</v>
      </c>
      <c r="J9" s="16">
        <v>18274531.219999999</v>
      </c>
      <c r="K9" s="16">
        <v>0</v>
      </c>
      <c r="L9" s="16">
        <v>0</v>
      </c>
      <c r="M9" s="16">
        <v>23.93</v>
      </c>
      <c r="N9" s="18">
        <f t="shared" si="0"/>
        <v>213860685.156021</v>
      </c>
      <c r="O9" s="4"/>
    </row>
    <row r="10" spans="1:15" ht="18" customHeight="1" x14ac:dyDescent="0.2">
      <c r="A10" s="17" t="s">
        <v>5</v>
      </c>
      <c r="B10" s="16">
        <v>189117497.10999995</v>
      </c>
      <c r="C10" s="16">
        <v>0</v>
      </c>
      <c r="D10" s="16">
        <v>4782251.0583212115</v>
      </c>
      <c r="E10" s="16">
        <v>0</v>
      </c>
      <c r="F10" s="16">
        <v>517661.38</v>
      </c>
      <c r="G10" s="16">
        <v>315920.7</v>
      </c>
      <c r="H10" s="16">
        <v>9550095.3499999996</v>
      </c>
      <c r="I10" s="16">
        <v>1164146.6299999999</v>
      </c>
      <c r="J10" s="16">
        <v>10800737.639999997</v>
      </c>
      <c r="K10" s="16">
        <v>0</v>
      </c>
      <c r="L10" s="16">
        <v>0</v>
      </c>
      <c r="M10" s="16">
        <v>16.72</v>
      </c>
      <c r="N10" s="18">
        <f t="shared" si="0"/>
        <v>216248326.58832112</v>
      </c>
      <c r="O10" s="4"/>
    </row>
    <row r="11" spans="1:15" ht="18" customHeight="1" x14ac:dyDescent="0.2">
      <c r="A11" s="17" t="s">
        <v>6</v>
      </c>
      <c r="B11" s="16">
        <v>1668317326.77</v>
      </c>
      <c r="C11" s="16">
        <v>0</v>
      </c>
      <c r="D11" s="16">
        <v>10355791.056985702</v>
      </c>
      <c r="E11" s="16">
        <v>0</v>
      </c>
      <c r="F11" s="16">
        <v>55563198.399999999</v>
      </c>
      <c r="G11" s="16">
        <v>27908366.334485039</v>
      </c>
      <c r="H11" s="16">
        <v>84247040.989999995</v>
      </c>
      <c r="I11" s="16">
        <v>124953707.79000001</v>
      </c>
      <c r="J11" s="16">
        <v>203206641.44000003</v>
      </c>
      <c r="K11" s="16">
        <v>0</v>
      </c>
      <c r="L11" s="16">
        <v>0</v>
      </c>
      <c r="M11" s="16">
        <v>1794.75</v>
      </c>
      <c r="N11" s="18">
        <f t="shared" si="0"/>
        <v>2174553867.5314708</v>
      </c>
      <c r="O11" s="4"/>
    </row>
    <row r="12" spans="1:15" ht="18" customHeight="1" x14ac:dyDescent="0.2">
      <c r="A12" s="17" t="s">
        <v>7</v>
      </c>
      <c r="B12" s="16">
        <v>214792054.31999999</v>
      </c>
      <c r="C12" s="16">
        <v>0</v>
      </c>
      <c r="D12" s="16">
        <v>3883151.6481346795</v>
      </c>
      <c r="E12" s="16">
        <v>0</v>
      </c>
      <c r="F12" s="16">
        <v>1899843.57</v>
      </c>
      <c r="G12" s="16">
        <v>864136.03</v>
      </c>
      <c r="H12" s="16">
        <v>10846614.560000001</v>
      </c>
      <c r="I12" s="16">
        <v>4272477.22</v>
      </c>
      <c r="J12" s="16">
        <v>21910461.98</v>
      </c>
      <c r="K12" s="16">
        <v>0</v>
      </c>
      <c r="L12" s="16">
        <v>0</v>
      </c>
      <c r="M12" s="16">
        <v>61.36</v>
      </c>
      <c r="N12" s="18">
        <f t="shared" si="0"/>
        <v>258468800.68813467</v>
      </c>
      <c r="O12" s="4"/>
    </row>
    <row r="13" spans="1:15" ht="18" customHeight="1" x14ac:dyDescent="0.2">
      <c r="A13" s="17" t="s">
        <v>8</v>
      </c>
      <c r="B13" s="16">
        <v>981567644.04999995</v>
      </c>
      <c r="C13" s="16">
        <v>0</v>
      </c>
      <c r="D13" s="16">
        <v>10438741.549770331</v>
      </c>
      <c r="E13" s="16">
        <v>0</v>
      </c>
      <c r="F13" s="16">
        <v>27019559.59</v>
      </c>
      <c r="G13" s="16">
        <v>0</v>
      </c>
      <c r="H13" s="16">
        <v>49567410.359999999</v>
      </c>
      <c r="I13" s="16">
        <v>60763135.509999998</v>
      </c>
      <c r="J13" s="16">
        <v>151098834.26000002</v>
      </c>
      <c r="K13" s="16">
        <v>0</v>
      </c>
      <c r="L13" s="16">
        <v>0</v>
      </c>
      <c r="M13" s="16">
        <v>872.76</v>
      </c>
      <c r="N13" s="18">
        <f t="shared" si="0"/>
        <v>1280456198.0797703</v>
      </c>
      <c r="O13" s="4"/>
    </row>
    <row r="14" spans="1:15" ht="18" customHeight="1" x14ac:dyDescent="0.2">
      <c r="A14" s="17" t="s">
        <v>9</v>
      </c>
      <c r="B14" s="16">
        <v>329328112.87</v>
      </c>
      <c r="C14" s="16">
        <v>0</v>
      </c>
      <c r="D14" s="16">
        <v>10699374.324276339</v>
      </c>
      <c r="E14" s="16">
        <v>0</v>
      </c>
      <c r="F14" s="16">
        <v>1229774.26</v>
      </c>
      <c r="G14" s="16">
        <v>603966.04</v>
      </c>
      <c r="H14" s="16">
        <v>16630480.66</v>
      </c>
      <c r="I14" s="16">
        <v>2765586.91</v>
      </c>
      <c r="J14" s="16">
        <v>32437208.98</v>
      </c>
      <c r="K14" s="16">
        <v>0</v>
      </c>
      <c r="L14" s="16">
        <v>0</v>
      </c>
      <c r="M14" s="16">
        <v>39.72</v>
      </c>
      <c r="N14" s="18">
        <f t="shared" si="0"/>
        <v>393694543.76427644</v>
      </c>
      <c r="O14" s="4"/>
    </row>
    <row r="15" spans="1:15" ht="18" customHeight="1" x14ac:dyDescent="0.2">
      <c r="A15" s="17" t="s">
        <v>10</v>
      </c>
      <c r="B15" s="16">
        <v>560018014.92999995</v>
      </c>
      <c r="C15" s="16">
        <v>0</v>
      </c>
      <c r="D15" s="16">
        <v>13482029.632467508</v>
      </c>
      <c r="E15" s="16">
        <v>0</v>
      </c>
      <c r="F15" s="16">
        <v>4581434.68</v>
      </c>
      <c r="G15" s="16">
        <v>1941983.12</v>
      </c>
      <c r="H15" s="16">
        <v>28279908.09</v>
      </c>
      <c r="I15" s="16">
        <v>10302993.119999999</v>
      </c>
      <c r="J15" s="16">
        <v>51754023.639999993</v>
      </c>
      <c r="K15" s="16">
        <v>0</v>
      </c>
      <c r="L15" s="16">
        <v>0</v>
      </c>
      <c r="M15" s="16">
        <v>147.97999999999999</v>
      </c>
      <c r="N15" s="18">
        <f t="shared" si="0"/>
        <v>670360535.19246745</v>
      </c>
      <c r="O15" s="4"/>
    </row>
    <row r="16" spans="1:15" ht="18" customHeight="1" x14ac:dyDescent="0.2">
      <c r="A16" s="17" t="s">
        <v>11</v>
      </c>
      <c r="B16" s="16">
        <v>1036580107.88</v>
      </c>
      <c r="C16" s="16">
        <v>0</v>
      </c>
      <c r="D16" s="16">
        <v>18761450.155048102</v>
      </c>
      <c r="E16" s="16">
        <v>0</v>
      </c>
      <c r="F16" s="16">
        <v>17086767.440000001</v>
      </c>
      <c r="G16" s="16">
        <v>8966572.7799999993</v>
      </c>
      <c r="H16" s="16">
        <v>52345441.390000001</v>
      </c>
      <c r="I16" s="16">
        <v>38425702.759999998</v>
      </c>
      <c r="J16" s="16">
        <v>128563660.93999994</v>
      </c>
      <c r="K16" s="16">
        <v>0</v>
      </c>
      <c r="L16" s="16">
        <v>0</v>
      </c>
      <c r="M16" s="16">
        <v>551.91999999999996</v>
      </c>
      <c r="N16" s="18">
        <f t="shared" si="0"/>
        <v>1300730255.2650485</v>
      </c>
      <c r="O16" s="4"/>
    </row>
    <row r="17" spans="1:15" ht="15" x14ac:dyDescent="0.2">
      <c r="A17" s="17" t="s">
        <v>12</v>
      </c>
      <c r="B17" s="16">
        <v>377410546.27999997</v>
      </c>
      <c r="C17" s="16">
        <v>0</v>
      </c>
      <c r="D17" s="16">
        <v>11424221.213184489</v>
      </c>
      <c r="E17" s="16">
        <v>0</v>
      </c>
      <c r="F17" s="16">
        <v>3509323.78</v>
      </c>
      <c r="G17" s="16">
        <v>1300849.94</v>
      </c>
      <c r="H17" s="16">
        <v>19058557.539999999</v>
      </c>
      <c r="I17" s="16">
        <v>7891968.6299999999</v>
      </c>
      <c r="J17" s="16">
        <v>34848067.980000004</v>
      </c>
      <c r="K17" s="16">
        <v>0</v>
      </c>
      <c r="L17" s="16">
        <v>0</v>
      </c>
      <c r="M17" s="16">
        <v>113.35</v>
      </c>
      <c r="N17" s="18">
        <f t="shared" si="0"/>
        <v>455443648.71318448</v>
      </c>
      <c r="O17" s="4"/>
    </row>
    <row r="18" spans="1:15" ht="15" x14ac:dyDescent="0.2">
      <c r="A18" s="17" t="s">
        <v>13</v>
      </c>
      <c r="B18" s="16">
        <v>210397590.55000001</v>
      </c>
      <c r="C18" s="16">
        <v>0</v>
      </c>
      <c r="D18" s="16">
        <v>5513031.3527519563</v>
      </c>
      <c r="E18" s="16">
        <v>0</v>
      </c>
      <c r="F18" s="16">
        <v>2364950.5099999998</v>
      </c>
      <c r="G18" s="16">
        <v>975637.45</v>
      </c>
      <c r="H18" s="16">
        <v>10624702</v>
      </c>
      <c r="I18" s="16">
        <v>5318436.37</v>
      </c>
      <c r="J18" s="16">
        <v>28410737.959999997</v>
      </c>
      <c r="K18" s="16">
        <v>0</v>
      </c>
      <c r="L18" s="16">
        <v>0</v>
      </c>
      <c r="M18" s="16">
        <v>76.39</v>
      </c>
      <c r="N18" s="18">
        <f t="shared" si="0"/>
        <v>263605162.58275196</v>
      </c>
      <c r="O18" s="4"/>
    </row>
    <row r="19" spans="1:15" ht="15" x14ac:dyDescent="0.2">
      <c r="A19" s="17" t="s">
        <v>14</v>
      </c>
      <c r="B19" s="16">
        <v>367703837.01000005</v>
      </c>
      <c r="C19" s="16">
        <v>0</v>
      </c>
      <c r="D19" s="16">
        <v>9272437.2411658429</v>
      </c>
      <c r="E19" s="16">
        <v>0</v>
      </c>
      <c r="F19" s="16">
        <v>955177.23</v>
      </c>
      <c r="G19" s="16">
        <v>603966.04</v>
      </c>
      <c r="H19" s="16">
        <v>18568386.079999998</v>
      </c>
      <c r="I19" s="16">
        <v>2148057.36</v>
      </c>
      <c r="J19" s="16">
        <v>24718293.819999997</v>
      </c>
      <c r="K19" s="16">
        <v>0</v>
      </c>
      <c r="L19" s="16">
        <v>0</v>
      </c>
      <c r="M19" s="16">
        <v>30.85</v>
      </c>
      <c r="N19" s="18">
        <f t="shared" si="0"/>
        <v>423970185.63116592</v>
      </c>
      <c r="O19" s="4"/>
    </row>
    <row r="20" spans="1:15" ht="15" x14ac:dyDescent="0.2">
      <c r="A20" s="17" t="s">
        <v>15</v>
      </c>
      <c r="B20" s="16">
        <v>1292221230.5900002</v>
      </c>
      <c r="C20" s="16">
        <v>0</v>
      </c>
      <c r="D20" s="16">
        <v>7664830.3786843475</v>
      </c>
      <c r="E20" s="16">
        <v>0</v>
      </c>
      <c r="F20" s="16">
        <v>30486839.809999999</v>
      </c>
      <c r="G20" s="16">
        <v>14430340.513178244</v>
      </c>
      <c r="H20" s="16">
        <v>65254860.829999998</v>
      </c>
      <c r="I20" s="16">
        <v>68560554.170000002</v>
      </c>
      <c r="J20" s="16">
        <v>140558533.27999997</v>
      </c>
      <c r="K20" s="16">
        <v>0</v>
      </c>
      <c r="L20" s="16">
        <v>0</v>
      </c>
      <c r="M20" s="16">
        <v>984.75</v>
      </c>
      <c r="N20" s="18">
        <f t="shared" si="0"/>
        <v>1619178174.3218627</v>
      </c>
      <c r="O20" s="4"/>
    </row>
    <row r="21" spans="1:15" ht="15" x14ac:dyDescent="0.2">
      <c r="A21" s="17" t="s">
        <v>16</v>
      </c>
      <c r="B21" s="16">
        <v>559636902.13</v>
      </c>
      <c r="C21" s="16">
        <v>0</v>
      </c>
      <c r="D21" s="16">
        <v>3040969.8632871001</v>
      </c>
      <c r="E21" s="16">
        <v>0</v>
      </c>
      <c r="F21" s="16">
        <v>8106524.7999999998</v>
      </c>
      <c r="G21" s="16">
        <v>1901390.4446079773</v>
      </c>
      <c r="H21" s="16">
        <v>28260662.57</v>
      </c>
      <c r="I21" s="16">
        <v>18230418</v>
      </c>
      <c r="J21" s="16">
        <v>46082765.080000006</v>
      </c>
      <c r="K21" s="16">
        <v>0</v>
      </c>
      <c r="L21" s="16">
        <v>0</v>
      </c>
      <c r="M21" s="16">
        <v>261.83999999999997</v>
      </c>
      <c r="N21" s="18">
        <f t="shared" si="0"/>
        <v>665259894.72789514</v>
      </c>
      <c r="O21" s="4"/>
    </row>
    <row r="22" spans="1:15" ht="15" x14ac:dyDescent="0.2">
      <c r="A22" s="17" t="s">
        <v>17</v>
      </c>
      <c r="B22" s="16">
        <v>417217387.75999999</v>
      </c>
      <c r="C22" s="16">
        <v>0</v>
      </c>
      <c r="D22" s="16">
        <v>7761652.6532363798</v>
      </c>
      <c r="E22" s="16">
        <v>0</v>
      </c>
      <c r="F22" s="16">
        <v>1930062.38</v>
      </c>
      <c r="G22" s="16">
        <v>1017450.49</v>
      </c>
      <c r="H22" s="16">
        <v>21068731.84</v>
      </c>
      <c r="I22" s="16">
        <v>4340435.01</v>
      </c>
      <c r="J22" s="16">
        <v>34605626.660000011</v>
      </c>
      <c r="K22" s="16">
        <v>0</v>
      </c>
      <c r="L22" s="16">
        <v>0</v>
      </c>
      <c r="M22" s="16">
        <v>62.34</v>
      </c>
      <c r="N22" s="18">
        <f t="shared" si="0"/>
        <v>487941409.13323635</v>
      </c>
      <c r="O22" s="4"/>
    </row>
    <row r="23" spans="1:15" ht="15" x14ac:dyDescent="0.2">
      <c r="A23" s="17" t="s">
        <v>18</v>
      </c>
      <c r="B23" s="16">
        <v>424824087.84000003</v>
      </c>
      <c r="C23" s="16">
        <v>0</v>
      </c>
      <c r="D23" s="16">
        <v>6307221.2761976123</v>
      </c>
      <c r="E23" s="16">
        <v>0</v>
      </c>
      <c r="F23" s="16">
        <v>1849916.84</v>
      </c>
      <c r="G23" s="16">
        <v>1231161.55</v>
      </c>
      <c r="H23" s="16">
        <v>21452856.579999998</v>
      </c>
      <c r="I23" s="16">
        <v>4160199.12</v>
      </c>
      <c r="J23" s="16">
        <v>28565575.720000014</v>
      </c>
      <c r="K23" s="16">
        <v>0</v>
      </c>
      <c r="L23" s="16">
        <v>0</v>
      </c>
      <c r="M23" s="16">
        <v>59.75</v>
      </c>
      <c r="N23" s="18">
        <f t="shared" si="0"/>
        <v>488391078.67619765</v>
      </c>
      <c r="O23" s="4"/>
    </row>
    <row r="24" spans="1:15" ht="15" x14ac:dyDescent="0.2">
      <c r="A24" s="17" t="s">
        <v>19</v>
      </c>
      <c r="B24" s="16">
        <v>130262794.18000001</v>
      </c>
      <c r="C24" s="16">
        <v>0</v>
      </c>
      <c r="D24" s="16">
        <v>4477442.6774648968</v>
      </c>
      <c r="E24" s="16">
        <v>0</v>
      </c>
      <c r="F24" s="16">
        <v>1923493.08</v>
      </c>
      <c r="G24" s="16">
        <v>389510.8274099229</v>
      </c>
      <c r="H24" s="16">
        <v>6578038.1200000001</v>
      </c>
      <c r="I24" s="16">
        <v>4325661.58</v>
      </c>
      <c r="J24" s="16">
        <v>24170848.24000001</v>
      </c>
      <c r="K24" s="16">
        <v>0</v>
      </c>
      <c r="L24" s="16">
        <v>0</v>
      </c>
      <c r="M24" s="16">
        <v>62.13</v>
      </c>
      <c r="N24" s="18">
        <f t="shared" si="0"/>
        <v>172127850.83487487</v>
      </c>
      <c r="O24" s="4"/>
    </row>
    <row r="25" spans="1:15" ht="15" x14ac:dyDescent="0.2">
      <c r="A25" s="17" t="s">
        <v>20</v>
      </c>
      <c r="B25" s="16">
        <v>587582580.44000006</v>
      </c>
      <c r="C25" s="16">
        <v>0</v>
      </c>
      <c r="D25" s="16">
        <v>7008254.1663637515</v>
      </c>
      <c r="E25" s="16">
        <v>0</v>
      </c>
      <c r="F25" s="16">
        <v>8530902.0299999993</v>
      </c>
      <c r="G25" s="16">
        <v>2810765.04</v>
      </c>
      <c r="H25" s="16">
        <v>29671869.34</v>
      </c>
      <c r="I25" s="16">
        <v>19184781.859999999</v>
      </c>
      <c r="J25" s="16">
        <v>55875679.200000018</v>
      </c>
      <c r="K25" s="16">
        <v>0</v>
      </c>
      <c r="L25" s="16">
        <v>0</v>
      </c>
      <c r="M25" s="16">
        <v>275.55</v>
      </c>
      <c r="N25" s="18">
        <f t="shared" si="0"/>
        <v>710665107.62636375</v>
      </c>
      <c r="O25" s="4"/>
    </row>
    <row r="26" spans="1:15" ht="15" x14ac:dyDescent="0.2">
      <c r="A26" s="17" t="s">
        <v>21</v>
      </c>
      <c r="B26" s="16">
        <v>210397590.54999995</v>
      </c>
      <c r="C26" s="16">
        <v>0</v>
      </c>
      <c r="D26" s="16">
        <v>5603801.1357423356</v>
      </c>
      <c r="E26" s="16">
        <v>0</v>
      </c>
      <c r="F26" s="16">
        <v>3879832.7</v>
      </c>
      <c r="G26" s="16">
        <v>1542436.35</v>
      </c>
      <c r="H26" s="16">
        <v>10624702</v>
      </c>
      <c r="I26" s="16">
        <v>8725190.3300000001</v>
      </c>
      <c r="J26" s="16">
        <v>41229497.32</v>
      </c>
      <c r="K26" s="16">
        <v>0</v>
      </c>
      <c r="L26" s="16">
        <v>0</v>
      </c>
      <c r="M26" s="16">
        <v>125.32</v>
      </c>
      <c r="N26" s="18">
        <f t="shared" si="0"/>
        <v>282003175.7057423</v>
      </c>
      <c r="O26" s="4"/>
    </row>
    <row r="27" spans="1:15" ht="15" x14ac:dyDescent="0.2">
      <c r="A27" s="17" t="s">
        <v>22</v>
      </c>
      <c r="B27" s="16">
        <v>117266070.44000001</v>
      </c>
      <c r="C27" s="16">
        <v>0</v>
      </c>
      <c r="D27" s="16">
        <v>1903960.2237085318</v>
      </c>
      <c r="E27" s="16">
        <v>0</v>
      </c>
      <c r="F27" s="16">
        <v>964374.26</v>
      </c>
      <c r="G27" s="16">
        <v>432068.01</v>
      </c>
      <c r="H27" s="16">
        <v>5921726.8200000003</v>
      </c>
      <c r="I27" s="16">
        <v>2168740.16</v>
      </c>
      <c r="J27" s="16">
        <v>11048386.360000003</v>
      </c>
      <c r="K27" s="16">
        <v>0</v>
      </c>
      <c r="L27" s="16">
        <v>0</v>
      </c>
      <c r="M27" s="16">
        <v>31.15</v>
      </c>
      <c r="N27" s="18">
        <f t="shared" si="0"/>
        <v>139705357.42370856</v>
      </c>
      <c r="O27" s="4"/>
    </row>
    <row r="28" spans="1:15" ht="15" x14ac:dyDescent="0.2">
      <c r="A28" s="17" t="s">
        <v>23</v>
      </c>
      <c r="B28" s="16">
        <v>391153939.96999997</v>
      </c>
      <c r="C28" s="16">
        <v>0</v>
      </c>
      <c r="D28" s="16">
        <v>7499311.3886383232</v>
      </c>
      <c r="E28" s="16">
        <v>0</v>
      </c>
      <c r="F28" s="16">
        <v>1328313.8700000001</v>
      </c>
      <c r="G28" s="16">
        <v>659716.75</v>
      </c>
      <c r="H28" s="16">
        <v>19752574.34</v>
      </c>
      <c r="I28" s="16">
        <v>2987188.43</v>
      </c>
      <c r="J28" s="16">
        <v>22588930.100000009</v>
      </c>
      <c r="K28" s="16">
        <v>0</v>
      </c>
      <c r="L28" s="16">
        <v>0</v>
      </c>
      <c r="M28" s="16">
        <v>42.9</v>
      </c>
      <c r="N28" s="18">
        <f t="shared" si="0"/>
        <v>445970017.74863827</v>
      </c>
      <c r="O28" s="4"/>
    </row>
    <row r="29" spans="1:15" ht="15" x14ac:dyDescent="0.2">
      <c r="A29" s="17" t="s">
        <v>24</v>
      </c>
      <c r="B29" s="16">
        <v>256823350.04000005</v>
      </c>
      <c r="C29" s="16">
        <v>0</v>
      </c>
      <c r="D29" s="16">
        <v>6797044.6726336479</v>
      </c>
      <c r="E29" s="16">
        <v>0</v>
      </c>
      <c r="F29" s="16">
        <v>829046.54</v>
      </c>
      <c r="G29" s="16">
        <v>343796.05</v>
      </c>
      <c r="H29" s="16">
        <v>12969119.82</v>
      </c>
      <c r="I29" s="16">
        <v>1864407.42</v>
      </c>
      <c r="J29" s="16">
        <v>20137791.52</v>
      </c>
      <c r="K29" s="16">
        <v>0</v>
      </c>
      <c r="L29" s="16">
        <v>0</v>
      </c>
      <c r="M29" s="16">
        <v>26.77</v>
      </c>
      <c r="N29" s="18">
        <f t="shared" si="0"/>
        <v>299764582.83263367</v>
      </c>
      <c r="O29" s="4"/>
    </row>
    <row r="30" spans="1:15" ht="15" x14ac:dyDescent="0.2">
      <c r="A30" s="17" t="s">
        <v>25</v>
      </c>
      <c r="B30" s="16">
        <v>79123680.729999989</v>
      </c>
      <c r="C30" s="16">
        <v>0</v>
      </c>
      <c r="D30" s="16">
        <v>3829593.6497184401</v>
      </c>
      <c r="E30" s="16">
        <v>0</v>
      </c>
      <c r="F30" s="16">
        <v>716054.46</v>
      </c>
      <c r="G30" s="16">
        <v>436713.91</v>
      </c>
      <c r="H30" s="16">
        <v>3995604.36</v>
      </c>
      <c r="I30" s="16">
        <v>1610304.34</v>
      </c>
      <c r="J30" s="16">
        <v>15644050.620000008</v>
      </c>
      <c r="K30" s="16">
        <v>0</v>
      </c>
      <c r="L30" s="16">
        <v>0</v>
      </c>
      <c r="M30" s="16">
        <v>23.12</v>
      </c>
      <c r="N30" s="18">
        <f t="shared" si="0"/>
        <v>105356025.18971843</v>
      </c>
      <c r="O30" s="4"/>
    </row>
    <row r="31" spans="1:15" ht="15" x14ac:dyDescent="0.2">
      <c r="A31" s="17" t="s">
        <v>26</v>
      </c>
      <c r="B31" s="16">
        <v>146798422.37</v>
      </c>
      <c r="C31" s="16">
        <v>0</v>
      </c>
      <c r="D31" s="16">
        <v>2830752.5501684835</v>
      </c>
      <c r="E31" s="16">
        <v>0</v>
      </c>
      <c r="F31" s="16">
        <v>855323.76</v>
      </c>
      <c r="G31" s="16">
        <v>246232.31</v>
      </c>
      <c r="H31" s="16">
        <v>7413057.7699999996</v>
      </c>
      <c r="I31" s="16">
        <v>1923501.15</v>
      </c>
      <c r="J31" s="16">
        <v>11087363.76</v>
      </c>
      <c r="K31" s="16">
        <v>0</v>
      </c>
      <c r="L31" s="16">
        <v>0</v>
      </c>
      <c r="M31" s="16">
        <v>27.62</v>
      </c>
      <c r="N31" s="18">
        <f t="shared" si="0"/>
        <v>171154681.29016849</v>
      </c>
      <c r="O31" s="4"/>
    </row>
    <row r="32" spans="1:15" ht="15" x14ac:dyDescent="0.2">
      <c r="A32" s="17" t="s">
        <v>27</v>
      </c>
      <c r="B32" s="16">
        <v>630531657.93999994</v>
      </c>
      <c r="C32" s="16">
        <v>0</v>
      </c>
      <c r="D32" s="16">
        <v>8925899.9430014789</v>
      </c>
      <c r="E32" s="16">
        <v>0</v>
      </c>
      <c r="F32" s="16">
        <v>2522613.87</v>
      </c>
      <c r="G32" s="16">
        <v>1449518.5</v>
      </c>
      <c r="H32" s="16">
        <v>31840720.940000001</v>
      </c>
      <c r="I32" s="16">
        <v>5672998.79</v>
      </c>
      <c r="J32" s="16">
        <v>34691698.79999999</v>
      </c>
      <c r="K32" s="16">
        <v>0</v>
      </c>
      <c r="L32" s="16">
        <v>0</v>
      </c>
      <c r="M32" s="16">
        <v>81.48</v>
      </c>
      <c r="N32" s="18">
        <f t="shared" si="0"/>
        <v>715635190.26300144</v>
      </c>
      <c r="O32" s="4"/>
    </row>
    <row r="33" spans="1:15" ht="15" x14ac:dyDescent="0.2">
      <c r="A33" s="17" t="s">
        <v>28</v>
      </c>
      <c r="B33" s="16">
        <v>417862946.18000001</v>
      </c>
      <c r="C33" s="16">
        <v>0</v>
      </c>
      <c r="D33" s="16">
        <v>8011672.6199352909</v>
      </c>
      <c r="E33" s="16">
        <v>0</v>
      </c>
      <c r="F33" s="16">
        <v>1851230.7</v>
      </c>
      <c r="G33" s="16">
        <v>1087138.8799999999</v>
      </c>
      <c r="H33" s="16">
        <v>21101331.379999999</v>
      </c>
      <c r="I33" s="16">
        <v>4163153.8</v>
      </c>
      <c r="J33" s="16">
        <v>33091402.299999986</v>
      </c>
      <c r="K33" s="16">
        <v>0</v>
      </c>
      <c r="L33" s="16">
        <v>0</v>
      </c>
      <c r="M33" s="16">
        <v>59.79</v>
      </c>
      <c r="N33" s="18">
        <f t="shared" si="0"/>
        <v>487168935.64993531</v>
      </c>
      <c r="O33" s="4"/>
    </row>
    <row r="34" spans="1:15" ht="15" x14ac:dyDescent="0.2">
      <c r="A34" s="17" t="s">
        <v>29</v>
      </c>
      <c r="B34" s="16">
        <v>533410120.28000009</v>
      </c>
      <c r="C34" s="16">
        <v>0</v>
      </c>
      <c r="D34" s="16">
        <v>7489782.438269319</v>
      </c>
      <c r="E34" s="16">
        <v>0</v>
      </c>
      <c r="F34" s="16">
        <v>2692101.99</v>
      </c>
      <c r="G34" s="16">
        <v>1909461.87</v>
      </c>
      <c r="H34" s="16">
        <v>26936257</v>
      </c>
      <c r="I34" s="16">
        <v>6054153.4000000004</v>
      </c>
      <c r="J34" s="16">
        <v>41625627.779999994</v>
      </c>
      <c r="K34" s="16">
        <v>0</v>
      </c>
      <c r="L34" s="16">
        <v>0</v>
      </c>
      <c r="M34" s="16">
        <v>86.95</v>
      </c>
      <c r="N34" s="18">
        <f t="shared" si="0"/>
        <v>620117591.70826948</v>
      </c>
      <c r="O34" s="4"/>
    </row>
    <row r="35" spans="1:15" ht="15" x14ac:dyDescent="0.2">
      <c r="A35" s="17" t="s">
        <v>30</v>
      </c>
      <c r="B35" s="16">
        <v>269260071.30000007</v>
      </c>
      <c r="C35" s="16">
        <v>0</v>
      </c>
      <c r="D35" s="16">
        <v>3392876.1481346791</v>
      </c>
      <c r="E35" s="16">
        <v>0</v>
      </c>
      <c r="F35" s="16">
        <v>1683056.44</v>
      </c>
      <c r="G35" s="16">
        <v>738696.93</v>
      </c>
      <c r="H35" s="16">
        <v>13597152</v>
      </c>
      <c r="I35" s="16">
        <v>3784953.88</v>
      </c>
      <c r="J35" s="16">
        <v>14960375.320000008</v>
      </c>
      <c r="K35" s="16">
        <v>0</v>
      </c>
      <c r="L35" s="16">
        <v>0</v>
      </c>
      <c r="M35" s="16">
        <v>54.36</v>
      </c>
      <c r="N35" s="18">
        <f t="shared" si="0"/>
        <v>307417236.37813479</v>
      </c>
      <c r="O35" s="4"/>
    </row>
    <row r="36" spans="1:15" ht="15" x14ac:dyDescent="0.2">
      <c r="A36" s="17" t="s">
        <v>31</v>
      </c>
      <c r="B36" s="16">
        <v>301032433.07000005</v>
      </c>
      <c r="C36" s="16">
        <v>0</v>
      </c>
      <c r="D36" s="16">
        <v>4743114.5149443159</v>
      </c>
      <c r="E36" s="16">
        <v>0</v>
      </c>
      <c r="F36" s="16">
        <v>1058972.28</v>
      </c>
      <c r="G36" s="16">
        <v>469235.16</v>
      </c>
      <c r="H36" s="16">
        <v>15201599.439999999</v>
      </c>
      <c r="I36" s="16">
        <v>2381477.62</v>
      </c>
      <c r="J36" s="16">
        <v>15066510.360000007</v>
      </c>
      <c r="K36" s="16">
        <v>0</v>
      </c>
      <c r="L36" s="16">
        <v>0</v>
      </c>
      <c r="M36" s="16">
        <v>34.200000000000003</v>
      </c>
      <c r="N36" s="18">
        <f t="shared" si="0"/>
        <v>339953376.64494437</v>
      </c>
      <c r="O36" s="4"/>
    </row>
    <row r="37" spans="1:15" ht="15" x14ac:dyDescent="0.2">
      <c r="A37" s="17" t="s">
        <v>32</v>
      </c>
      <c r="B37" s="16">
        <v>330261450.33000004</v>
      </c>
      <c r="C37" s="16">
        <v>0</v>
      </c>
      <c r="D37" s="16">
        <v>6757926.309461968</v>
      </c>
      <c r="E37" s="16">
        <v>0</v>
      </c>
      <c r="F37" s="16">
        <v>1964222.78</v>
      </c>
      <c r="G37" s="16">
        <v>682946.22</v>
      </c>
      <c r="H37" s="16">
        <v>16677612.529999999</v>
      </c>
      <c r="I37" s="16">
        <v>4417256.87</v>
      </c>
      <c r="J37" s="16">
        <v>25573806.939999994</v>
      </c>
      <c r="K37" s="16">
        <v>0</v>
      </c>
      <c r="L37" s="16">
        <v>0</v>
      </c>
      <c r="M37" s="16">
        <v>63.44</v>
      </c>
      <c r="N37" s="18">
        <f t="shared" si="0"/>
        <v>386335285.41946197</v>
      </c>
      <c r="O37" s="4"/>
    </row>
    <row r="38" spans="1:15" ht="15" x14ac:dyDescent="0.2">
      <c r="A38" s="17" t="s">
        <v>33</v>
      </c>
      <c r="B38" s="16">
        <v>292655729.61000001</v>
      </c>
      <c r="C38" s="16">
        <v>0</v>
      </c>
      <c r="D38" s="16">
        <v>1102415.3744977959</v>
      </c>
      <c r="E38" s="16">
        <v>0</v>
      </c>
      <c r="F38" s="16">
        <v>1755318.82</v>
      </c>
      <c r="G38" s="16">
        <v>1849065.27</v>
      </c>
      <c r="H38" s="16">
        <v>14778590.9</v>
      </c>
      <c r="I38" s="16">
        <v>3947461.66</v>
      </c>
      <c r="J38" s="16">
        <v>42202172.539999999</v>
      </c>
      <c r="K38" s="16">
        <v>0</v>
      </c>
      <c r="L38" s="16">
        <v>0</v>
      </c>
      <c r="M38" s="16">
        <v>56.69</v>
      </c>
      <c r="N38" s="18">
        <f t="shared" si="0"/>
        <v>358290810.86449778</v>
      </c>
      <c r="O38" s="4"/>
    </row>
    <row r="39" spans="1:15" ht="15" x14ac:dyDescent="0.2">
      <c r="A39" s="17" t="s">
        <v>34</v>
      </c>
      <c r="B39" s="16">
        <v>506825559.07000005</v>
      </c>
      <c r="C39" s="16">
        <v>0</v>
      </c>
      <c r="D39" s="16">
        <v>8533240.6829927228</v>
      </c>
      <c r="E39" s="16">
        <v>0</v>
      </c>
      <c r="F39" s="16">
        <v>2236192.09</v>
      </c>
      <c r="G39" s="16">
        <v>1138243.69</v>
      </c>
      <c r="H39" s="16">
        <v>25593784.210000001</v>
      </c>
      <c r="I39" s="16">
        <v>5028877.0599999996</v>
      </c>
      <c r="J39" s="16">
        <v>36638427.539999999</v>
      </c>
      <c r="K39" s="16">
        <v>0</v>
      </c>
      <c r="L39" s="16">
        <v>0</v>
      </c>
      <c r="M39" s="16">
        <v>72.23</v>
      </c>
      <c r="N39" s="18">
        <f t="shared" si="0"/>
        <v>585994396.57299268</v>
      </c>
      <c r="O39" s="4"/>
    </row>
    <row r="40" spans="1:15" ht="15" x14ac:dyDescent="0.2">
      <c r="A40" s="17" t="s">
        <v>35</v>
      </c>
      <c r="B40" s="16">
        <v>335060360.30000001</v>
      </c>
      <c r="C40" s="16">
        <v>0</v>
      </c>
      <c r="D40" s="16">
        <v>7916526.0365910679</v>
      </c>
      <c r="E40" s="16">
        <v>0</v>
      </c>
      <c r="F40" s="16">
        <v>1194300</v>
      </c>
      <c r="G40" s="16">
        <v>501756.4</v>
      </c>
      <c r="H40" s="16">
        <v>16919948.899999999</v>
      </c>
      <c r="I40" s="16">
        <v>2685810.37</v>
      </c>
      <c r="J40" s="16">
        <v>20184809.699999999</v>
      </c>
      <c r="K40" s="16">
        <v>0</v>
      </c>
      <c r="L40" s="16">
        <v>0</v>
      </c>
      <c r="M40" s="16">
        <v>38.57</v>
      </c>
      <c r="N40" s="18">
        <f t="shared" ref="N40:N71" si="1">SUM(B40:M40)</f>
        <v>384463550.276591</v>
      </c>
      <c r="O40" s="4"/>
    </row>
    <row r="41" spans="1:15" ht="15" x14ac:dyDescent="0.2">
      <c r="A41" s="17" t="s">
        <v>36</v>
      </c>
      <c r="B41" s="16">
        <v>351207097.88</v>
      </c>
      <c r="C41" s="16">
        <v>0</v>
      </c>
      <c r="D41" s="16">
        <v>3217985.5107712164</v>
      </c>
      <c r="E41" s="16">
        <v>0</v>
      </c>
      <c r="F41" s="16">
        <v>2022032.68</v>
      </c>
      <c r="G41" s="16">
        <v>803739.42</v>
      </c>
      <c r="H41" s="16">
        <v>17735330.27</v>
      </c>
      <c r="I41" s="16">
        <v>4547263.0999999996</v>
      </c>
      <c r="J41" s="16">
        <v>20712268.720000006</v>
      </c>
      <c r="K41" s="16">
        <v>0</v>
      </c>
      <c r="L41" s="16">
        <v>0</v>
      </c>
      <c r="M41" s="16">
        <v>65.31</v>
      </c>
      <c r="N41" s="18">
        <f t="shared" si="1"/>
        <v>400245782.89077127</v>
      </c>
      <c r="O41" s="4"/>
    </row>
    <row r="42" spans="1:15" ht="15" x14ac:dyDescent="0.2">
      <c r="A42" s="17" t="s">
        <v>37</v>
      </c>
      <c r="B42" s="16">
        <v>219769853.96999997</v>
      </c>
      <c r="C42" s="16">
        <v>0</v>
      </c>
      <c r="D42" s="16">
        <v>1783704.7542296881</v>
      </c>
      <c r="E42" s="16">
        <v>0</v>
      </c>
      <c r="F42" s="16">
        <v>5491940.6299999999</v>
      </c>
      <c r="G42" s="16">
        <v>0</v>
      </c>
      <c r="H42" s="16">
        <v>11097984.539999999</v>
      </c>
      <c r="I42" s="16">
        <v>12350591.119999999</v>
      </c>
      <c r="J42" s="16">
        <v>31561938.98</v>
      </c>
      <c r="K42" s="16">
        <v>0</v>
      </c>
      <c r="L42" s="16">
        <v>0</v>
      </c>
      <c r="M42" s="16">
        <v>177.39</v>
      </c>
      <c r="N42" s="18">
        <f t="shared" si="1"/>
        <v>282056191.38422966</v>
      </c>
      <c r="O42" s="4"/>
    </row>
    <row r="43" spans="1:15" ht="15" x14ac:dyDescent="0.2">
      <c r="A43" s="17" t="s">
        <v>38</v>
      </c>
      <c r="B43" s="16">
        <v>1110321542.8499999</v>
      </c>
      <c r="C43" s="16">
        <v>0</v>
      </c>
      <c r="D43" s="16">
        <v>6519461.3448947752</v>
      </c>
      <c r="E43" s="16">
        <v>0</v>
      </c>
      <c r="F43" s="16">
        <v>22837538.77</v>
      </c>
      <c r="G43" s="16">
        <v>6350935.2199999997</v>
      </c>
      <c r="H43" s="16">
        <v>56069251.950000003</v>
      </c>
      <c r="I43" s="16">
        <v>51358367.200000003</v>
      </c>
      <c r="J43" s="16">
        <v>103365614.88000004</v>
      </c>
      <c r="K43" s="16">
        <v>0</v>
      </c>
      <c r="L43" s="16">
        <v>0</v>
      </c>
      <c r="M43" s="16">
        <v>737.67</v>
      </c>
      <c r="N43" s="18">
        <f t="shared" si="1"/>
        <v>1356823449.8848951</v>
      </c>
      <c r="O43" s="4"/>
    </row>
    <row r="44" spans="1:15" ht="15" x14ac:dyDescent="0.2">
      <c r="A44" s="17" t="s">
        <v>39</v>
      </c>
      <c r="B44" s="16">
        <v>1079124739.1599998</v>
      </c>
      <c r="C44" s="16">
        <v>0</v>
      </c>
      <c r="D44" s="16">
        <v>9277551.9323684275</v>
      </c>
      <c r="E44" s="16">
        <v>0</v>
      </c>
      <c r="F44" s="16">
        <v>28735462.57</v>
      </c>
      <c r="G44" s="16">
        <v>11411233.840664346</v>
      </c>
      <c r="H44" s="16">
        <v>54493869.170000002</v>
      </c>
      <c r="I44" s="16">
        <v>64621956.57</v>
      </c>
      <c r="J44" s="16">
        <v>133667410.58</v>
      </c>
      <c r="K44" s="16">
        <v>0</v>
      </c>
      <c r="L44" s="16">
        <v>0</v>
      </c>
      <c r="M44" s="16">
        <v>928.18</v>
      </c>
      <c r="N44" s="18">
        <f t="shared" si="1"/>
        <v>1381333152.0030327</v>
      </c>
      <c r="O44" s="4"/>
    </row>
    <row r="45" spans="1:15" ht="15" x14ac:dyDescent="0.2">
      <c r="A45" s="17" t="s">
        <v>40</v>
      </c>
      <c r="B45" s="16">
        <v>310218028.97999996</v>
      </c>
      <c r="C45" s="16">
        <v>0</v>
      </c>
      <c r="D45" s="16">
        <v>2674086.8828137759</v>
      </c>
      <c r="E45" s="16">
        <v>0</v>
      </c>
      <c r="F45" s="16">
        <v>2140280.21</v>
      </c>
      <c r="G45" s="16">
        <v>887365.49</v>
      </c>
      <c r="H45" s="16">
        <v>15665455.6</v>
      </c>
      <c r="I45" s="16">
        <v>4813184.91</v>
      </c>
      <c r="J45" s="16">
        <v>20010444.740000006</v>
      </c>
      <c r="K45" s="16">
        <v>0</v>
      </c>
      <c r="L45" s="16">
        <v>0</v>
      </c>
      <c r="M45" s="16">
        <v>69.13</v>
      </c>
      <c r="N45" s="18">
        <f t="shared" si="1"/>
        <v>356408915.94281375</v>
      </c>
      <c r="O45" s="4"/>
    </row>
    <row r="46" spans="1:15" ht="15" x14ac:dyDescent="0.2">
      <c r="A46" s="17" t="s">
        <v>41</v>
      </c>
      <c r="B46" s="16">
        <v>474757640.47000003</v>
      </c>
      <c r="C46" s="16">
        <v>0</v>
      </c>
      <c r="D46" s="16">
        <v>5285862.7523684278</v>
      </c>
      <c r="E46" s="16">
        <v>0</v>
      </c>
      <c r="F46" s="16">
        <v>16881805.059999999</v>
      </c>
      <c r="G46" s="16">
        <v>0</v>
      </c>
      <c r="H46" s="16">
        <v>23974411.68</v>
      </c>
      <c r="I46" s="16">
        <v>37964771.609999999</v>
      </c>
      <c r="J46" s="16">
        <v>84661795.460000038</v>
      </c>
      <c r="K46" s="16">
        <v>0</v>
      </c>
      <c r="L46" s="16">
        <v>0</v>
      </c>
      <c r="M46" s="16">
        <v>545.29999999999995</v>
      </c>
      <c r="N46" s="18">
        <f t="shared" si="1"/>
        <v>643526832.33236849</v>
      </c>
      <c r="O46" s="4"/>
    </row>
    <row r="47" spans="1:15" ht="15" x14ac:dyDescent="0.2">
      <c r="A47" s="17" t="s">
        <v>42</v>
      </c>
      <c r="B47" s="16">
        <v>1483454292.6800001</v>
      </c>
      <c r="C47" s="16">
        <v>0</v>
      </c>
      <c r="D47" s="16">
        <v>8236782.3256269153</v>
      </c>
      <c r="E47" s="16">
        <v>0</v>
      </c>
      <c r="F47" s="16">
        <v>52628032.049999997</v>
      </c>
      <c r="G47" s="16">
        <v>12856713.739442889</v>
      </c>
      <c r="H47" s="16">
        <v>74911788.420000002</v>
      </c>
      <c r="I47" s="16">
        <v>118352937.31999999</v>
      </c>
      <c r="J47" s="16">
        <v>203705614.19999993</v>
      </c>
      <c r="K47" s="16">
        <v>0</v>
      </c>
      <c r="L47" s="16">
        <v>0</v>
      </c>
      <c r="M47" s="16">
        <v>1699.94</v>
      </c>
      <c r="N47" s="18">
        <f t="shared" si="1"/>
        <v>1954147860.6750698</v>
      </c>
      <c r="O47" s="4"/>
    </row>
    <row r="48" spans="1:15" ht="15" x14ac:dyDescent="0.2">
      <c r="A48" s="17" t="s">
        <v>43</v>
      </c>
      <c r="B48" s="16">
        <v>156318464.19999999</v>
      </c>
      <c r="C48" s="16">
        <v>0</v>
      </c>
      <c r="D48" s="16">
        <v>2559298.3379003159</v>
      </c>
      <c r="E48" s="16">
        <v>0</v>
      </c>
      <c r="F48" s="16">
        <v>457223.76</v>
      </c>
      <c r="G48" s="16">
        <v>264815.88</v>
      </c>
      <c r="H48" s="16">
        <v>7893802.8499999996</v>
      </c>
      <c r="I48" s="16">
        <v>1028231.03</v>
      </c>
      <c r="J48" s="16">
        <v>10929079.919999998</v>
      </c>
      <c r="K48" s="16">
        <v>0</v>
      </c>
      <c r="L48" s="16">
        <v>0</v>
      </c>
      <c r="M48" s="16">
        <v>14.76</v>
      </c>
      <c r="N48" s="18">
        <f t="shared" si="1"/>
        <v>179450930.73790026</v>
      </c>
      <c r="O48" s="4"/>
    </row>
    <row r="49" spans="1:15" ht="15" x14ac:dyDescent="0.2">
      <c r="A49" s="17" t="s">
        <v>44</v>
      </c>
      <c r="B49" s="16">
        <v>270932300.88</v>
      </c>
      <c r="C49" s="16">
        <v>0</v>
      </c>
      <c r="D49" s="16">
        <v>4954719.985489388</v>
      </c>
      <c r="E49" s="16">
        <v>0</v>
      </c>
      <c r="F49" s="16">
        <v>2699985.16</v>
      </c>
      <c r="G49" s="16">
        <v>1175410.8400000001</v>
      </c>
      <c r="H49" s="16">
        <v>13681596.6</v>
      </c>
      <c r="I49" s="16">
        <v>6071881.5199999996</v>
      </c>
      <c r="J49" s="16">
        <v>25722671.700000007</v>
      </c>
      <c r="K49" s="16">
        <v>0</v>
      </c>
      <c r="L49" s="16">
        <v>0</v>
      </c>
      <c r="M49" s="16">
        <v>87.21</v>
      </c>
      <c r="N49" s="18">
        <f t="shared" si="1"/>
        <v>325238653.89548934</v>
      </c>
      <c r="O49" s="4"/>
    </row>
    <row r="50" spans="1:15" ht="15" x14ac:dyDescent="0.2">
      <c r="A50" s="17" t="s">
        <v>45</v>
      </c>
      <c r="B50" s="16">
        <v>193916407.08999997</v>
      </c>
      <c r="C50" s="16">
        <v>0</v>
      </c>
      <c r="D50" s="16">
        <v>3931074.9568913123</v>
      </c>
      <c r="E50" s="16">
        <v>0</v>
      </c>
      <c r="F50" s="16">
        <v>756784.16</v>
      </c>
      <c r="G50" s="16">
        <v>329858.38</v>
      </c>
      <c r="H50" s="16">
        <v>9792431.7200000007</v>
      </c>
      <c r="I50" s="16">
        <v>1701899.64</v>
      </c>
      <c r="J50" s="16">
        <v>18588418.419999994</v>
      </c>
      <c r="K50" s="16">
        <v>0</v>
      </c>
      <c r="L50" s="16">
        <v>0</v>
      </c>
      <c r="M50" s="16">
        <v>24.44</v>
      </c>
      <c r="N50" s="18">
        <f t="shared" si="1"/>
        <v>229016898.80689123</v>
      </c>
      <c r="O50" s="4"/>
    </row>
    <row r="51" spans="1:15" ht="15" x14ac:dyDescent="0.2">
      <c r="A51" s="17" t="s">
        <v>46</v>
      </c>
      <c r="B51" s="16">
        <v>186535263.53999996</v>
      </c>
      <c r="C51" s="16">
        <v>0</v>
      </c>
      <c r="D51" s="16">
        <v>3739423.8831349472</v>
      </c>
      <c r="E51" s="16">
        <v>0</v>
      </c>
      <c r="F51" s="16">
        <v>943352.48</v>
      </c>
      <c r="G51" s="16">
        <v>441359.8</v>
      </c>
      <c r="H51" s="16">
        <v>9419697.1699999999</v>
      </c>
      <c r="I51" s="16">
        <v>2121465.17</v>
      </c>
      <c r="J51" s="16">
        <v>12895948.340000002</v>
      </c>
      <c r="K51" s="16">
        <v>0</v>
      </c>
      <c r="L51" s="16">
        <v>0</v>
      </c>
      <c r="M51" s="16">
        <v>30.47</v>
      </c>
      <c r="N51" s="18">
        <f t="shared" si="1"/>
        <v>216096540.8531349</v>
      </c>
      <c r="O51" s="4"/>
    </row>
    <row r="52" spans="1:15" ht="15" x14ac:dyDescent="0.2">
      <c r="A52" s="17" t="s">
        <v>47</v>
      </c>
      <c r="B52" s="16">
        <v>215842058.91000003</v>
      </c>
      <c r="C52" s="16">
        <v>0</v>
      </c>
      <c r="D52" s="16">
        <v>3870679.7814602209</v>
      </c>
      <c r="E52" s="16">
        <v>0</v>
      </c>
      <c r="F52" s="16">
        <v>868462.38</v>
      </c>
      <c r="G52" s="16">
        <v>515694.08000000002</v>
      </c>
      <c r="H52" s="16">
        <v>10899637.92</v>
      </c>
      <c r="I52" s="16">
        <v>1953048.02</v>
      </c>
      <c r="J52" s="16">
        <v>16530270.899999993</v>
      </c>
      <c r="K52" s="16">
        <v>0</v>
      </c>
      <c r="L52" s="16">
        <v>0</v>
      </c>
      <c r="M52" s="16">
        <v>28.05</v>
      </c>
      <c r="N52" s="18">
        <f t="shared" si="1"/>
        <v>250479880.04146028</v>
      </c>
      <c r="O52" s="4"/>
    </row>
    <row r="53" spans="1:15" ht="15" x14ac:dyDescent="0.2">
      <c r="A53" s="17" t="s">
        <v>48</v>
      </c>
      <c r="B53" s="16">
        <v>80593687.169999987</v>
      </c>
      <c r="C53" s="16">
        <v>0</v>
      </c>
      <c r="D53" s="16">
        <v>4083576.0145712518</v>
      </c>
      <c r="E53" s="16">
        <v>0</v>
      </c>
      <c r="F53" s="16">
        <v>151094.06</v>
      </c>
      <c r="G53" s="16">
        <v>83626.070000000007</v>
      </c>
      <c r="H53" s="16">
        <v>4069837.05</v>
      </c>
      <c r="I53" s="16">
        <v>339788.99</v>
      </c>
      <c r="J53" s="16">
        <v>8742207.3199999966</v>
      </c>
      <c r="K53" s="16">
        <v>0</v>
      </c>
      <c r="L53" s="16">
        <v>0</v>
      </c>
      <c r="M53" s="16">
        <v>4.88</v>
      </c>
      <c r="N53" s="18">
        <f t="shared" si="1"/>
        <v>98063821.554571211</v>
      </c>
      <c r="O53" s="4"/>
    </row>
    <row r="54" spans="1:15" ht="15" x14ac:dyDescent="0.2">
      <c r="A54" s="17" t="s">
        <v>49</v>
      </c>
      <c r="B54" s="16">
        <v>262773376.14999998</v>
      </c>
      <c r="C54" s="16">
        <v>0</v>
      </c>
      <c r="D54" s="16">
        <v>5084952.9793465473</v>
      </c>
      <c r="E54" s="16">
        <v>0</v>
      </c>
      <c r="F54" s="16">
        <v>518975.25</v>
      </c>
      <c r="G54" s="16">
        <v>320566.59000000003</v>
      </c>
      <c r="H54" s="16">
        <v>13269585.49</v>
      </c>
      <c r="I54" s="16">
        <v>1167101.31</v>
      </c>
      <c r="J54" s="16">
        <v>20000566.52</v>
      </c>
      <c r="K54" s="16">
        <v>0</v>
      </c>
      <c r="L54" s="16">
        <v>0</v>
      </c>
      <c r="M54" s="16">
        <v>16.760000000000002</v>
      </c>
      <c r="N54" s="18">
        <f t="shared" si="1"/>
        <v>303135141.04934651</v>
      </c>
      <c r="O54" s="4"/>
    </row>
    <row r="55" spans="1:15" ht="15" x14ac:dyDescent="0.2">
      <c r="A55" s="17" t="s">
        <v>50</v>
      </c>
      <c r="B55" s="16">
        <v>128901677.11999999</v>
      </c>
      <c r="C55" s="16">
        <v>0</v>
      </c>
      <c r="D55" s="16">
        <v>2139168.1734217401</v>
      </c>
      <c r="E55" s="16">
        <v>0</v>
      </c>
      <c r="F55" s="16">
        <v>957804.95</v>
      </c>
      <c r="G55" s="16">
        <v>441359.8</v>
      </c>
      <c r="H55" s="16">
        <v>6509304.1399999997</v>
      </c>
      <c r="I55" s="16">
        <v>2153966.73</v>
      </c>
      <c r="J55" s="16">
        <v>14120254.060000006</v>
      </c>
      <c r="K55" s="16">
        <v>0</v>
      </c>
      <c r="L55" s="16">
        <v>0</v>
      </c>
      <c r="M55" s="16">
        <v>30.93</v>
      </c>
      <c r="N55" s="18">
        <f t="shared" si="1"/>
        <v>155223565.90342173</v>
      </c>
      <c r="O55" s="4"/>
    </row>
    <row r="56" spans="1:15" ht="15" x14ac:dyDescent="0.2">
      <c r="A56" s="17" t="s">
        <v>51</v>
      </c>
      <c r="B56" s="16">
        <v>97510428.129999995</v>
      </c>
      <c r="C56" s="16">
        <v>0</v>
      </c>
      <c r="D56" s="16">
        <v>1802612.754613216</v>
      </c>
      <c r="E56" s="16">
        <v>0</v>
      </c>
      <c r="F56" s="16">
        <v>270655.44</v>
      </c>
      <c r="G56" s="16">
        <v>111501.42</v>
      </c>
      <c r="H56" s="16">
        <v>4924102.22</v>
      </c>
      <c r="I56" s="16">
        <v>608665.5</v>
      </c>
      <c r="J56" s="16">
        <v>11656327.320000008</v>
      </c>
      <c r="K56" s="16">
        <v>0</v>
      </c>
      <c r="L56" s="16">
        <v>0</v>
      </c>
      <c r="M56" s="16">
        <v>8.74</v>
      </c>
      <c r="N56" s="18">
        <f t="shared" si="1"/>
        <v>116884301.52461322</v>
      </c>
      <c r="O56" s="4"/>
    </row>
    <row r="57" spans="1:15" ht="15" x14ac:dyDescent="0.2">
      <c r="A57" s="17" t="s">
        <v>52</v>
      </c>
      <c r="B57" s="16">
        <v>235356589.06999996</v>
      </c>
      <c r="C57" s="16">
        <v>0</v>
      </c>
      <c r="D57" s="16">
        <v>4142021.6835179394</v>
      </c>
      <c r="E57" s="16">
        <v>0</v>
      </c>
      <c r="F57" s="16">
        <v>1390065.35</v>
      </c>
      <c r="G57" s="16">
        <v>585382.47</v>
      </c>
      <c r="H57" s="16">
        <v>11885086.789999999</v>
      </c>
      <c r="I57" s="16">
        <v>3126058.71</v>
      </c>
      <c r="J57" s="16">
        <v>24887527.939999994</v>
      </c>
      <c r="K57" s="16">
        <v>0</v>
      </c>
      <c r="L57" s="16">
        <v>0</v>
      </c>
      <c r="M57" s="16">
        <v>44.9</v>
      </c>
      <c r="N57" s="18">
        <f t="shared" si="1"/>
        <v>281372776.91351783</v>
      </c>
      <c r="O57" s="4"/>
    </row>
    <row r="58" spans="1:15" ht="15" x14ac:dyDescent="0.2">
      <c r="A58" s="17" t="s">
        <v>53</v>
      </c>
      <c r="B58" s="16">
        <v>203140892.03000003</v>
      </c>
      <c r="C58" s="16">
        <v>0</v>
      </c>
      <c r="D58" s="16">
        <v>2278079.6657901676</v>
      </c>
      <c r="E58" s="16">
        <v>0</v>
      </c>
      <c r="F58" s="16">
        <v>809338.61</v>
      </c>
      <c r="G58" s="16">
        <v>334504.27</v>
      </c>
      <c r="H58" s="16">
        <v>10258251.710000001</v>
      </c>
      <c r="I58" s="16">
        <v>1820087.11</v>
      </c>
      <c r="J58" s="16">
        <v>14084186.600000005</v>
      </c>
      <c r="K58" s="16">
        <v>0</v>
      </c>
      <c r="L58" s="16">
        <v>0</v>
      </c>
      <c r="M58" s="16">
        <v>26.14</v>
      </c>
      <c r="N58" s="18">
        <f t="shared" si="1"/>
        <v>232725366.13579023</v>
      </c>
      <c r="O58" s="4"/>
    </row>
    <row r="59" spans="1:15" ht="15" x14ac:dyDescent="0.2">
      <c r="A59" s="17" t="s">
        <v>54</v>
      </c>
      <c r="B59" s="16">
        <v>243383290.99000001</v>
      </c>
      <c r="C59" s="16">
        <v>0</v>
      </c>
      <c r="D59" s="16">
        <v>4489401.7505036443</v>
      </c>
      <c r="E59" s="16">
        <v>0</v>
      </c>
      <c r="F59" s="16">
        <v>788316.83</v>
      </c>
      <c r="G59" s="16">
        <v>334504.27</v>
      </c>
      <c r="H59" s="16">
        <v>12290420.880000001</v>
      </c>
      <c r="I59" s="16">
        <v>1772812.12</v>
      </c>
      <c r="J59" s="16">
        <v>15752789.360000009</v>
      </c>
      <c r="K59" s="16">
        <v>0</v>
      </c>
      <c r="L59" s="16">
        <v>0</v>
      </c>
      <c r="M59" s="16">
        <v>25.46</v>
      </c>
      <c r="N59" s="18">
        <f t="shared" si="1"/>
        <v>278811561.66050369</v>
      </c>
      <c r="O59" s="4"/>
    </row>
    <row r="60" spans="1:15" ht="15" x14ac:dyDescent="0.2">
      <c r="A60" s="17" t="s">
        <v>55</v>
      </c>
      <c r="B60" s="16">
        <v>1728027588.9999998</v>
      </c>
      <c r="C60" s="16">
        <v>0</v>
      </c>
      <c r="D60" s="16">
        <v>47531415.162680849</v>
      </c>
      <c r="E60" s="16">
        <v>0</v>
      </c>
      <c r="F60" s="16">
        <v>43363995.350000001</v>
      </c>
      <c r="G60" s="16">
        <v>18407026.640000001</v>
      </c>
      <c r="H60" s="16">
        <v>87262302.430000007</v>
      </c>
      <c r="I60" s="16">
        <v>97519440.189999998</v>
      </c>
      <c r="J60" s="16">
        <v>263316697.16</v>
      </c>
      <c r="K60" s="16">
        <v>0</v>
      </c>
      <c r="L60" s="16">
        <v>0</v>
      </c>
      <c r="M60" s="16">
        <v>1400.7</v>
      </c>
      <c r="N60" s="18">
        <f t="shared" si="1"/>
        <v>2285429866.6326804</v>
      </c>
      <c r="O60" s="4"/>
    </row>
    <row r="61" spans="1:15" ht="15" x14ac:dyDescent="0.2">
      <c r="A61" s="17" t="s">
        <v>56</v>
      </c>
      <c r="B61" s="16">
        <v>277037883.25999999</v>
      </c>
      <c r="C61" s="16">
        <v>0</v>
      </c>
      <c r="D61" s="16">
        <v>3002405.0356700514</v>
      </c>
      <c r="E61" s="16">
        <v>0</v>
      </c>
      <c r="F61" s="16">
        <v>7741271.3399999999</v>
      </c>
      <c r="G61" s="16">
        <v>1803223.8885706139</v>
      </c>
      <c r="H61" s="16">
        <v>13989917.59</v>
      </c>
      <c r="I61" s="16">
        <v>17409015.050000001</v>
      </c>
      <c r="J61" s="16">
        <v>65198949.200000025</v>
      </c>
      <c r="K61" s="16">
        <v>0</v>
      </c>
      <c r="L61" s="16">
        <v>0</v>
      </c>
      <c r="M61" s="16">
        <v>250.05</v>
      </c>
      <c r="N61" s="18">
        <f t="shared" si="1"/>
        <v>386182915.41424066</v>
      </c>
      <c r="O61" s="4"/>
    </row>
    <row r="62" spans="1:15" ht="15" x14ac:dyDescent="0.2">
      <c r="A62" s="17" t="s">
        <v>57</v>
      </c>
      <c r="B62" s="16">
        <v>1897179442.9900002</v>
      </c>
      <c r="C62" s="16">
        <v>0</v>
      </c>
      <c r="D62" s="16">
        <v>13601066.08</v>
      </c>
      <c r="E62" s="16">
        <v>0</v>
      </c>
      <c r="F62" s="16">
        <v>34710904.200000003</v>
      </c>
      <c r="G62" s="16">
        <v>0</v>
      </c>
      <c r="H62" s="16">
        <v>95804168.510000005</v>
      </c>
      <c r="I62" s="16">
        <v>78059872.459999993</v>
      </c>
      <c r="J62" s="16">
        <v>129652732.43999994</v>
      </c>
      <c r="K62" s="16">
        <v>0</v>
      </c>
      <c r="L62" s="16">
        <v>0</v>
      </c>
      <c r="M62" s="16">
        <v>1121.2</v>
      </c>
      <c r="N62" s="18">
        <f t="shared" si="1"/>
        <v>2249009307.8800001</v>
      </c>
      <c r="O62" s="4"/>
    </row>
    <row r="63" spans="1:15" ht="15" x14ac:dyDescent="0.2">
      <c r="A63" s="17" t="s">
        <v>58</v>
      </c>
      <c r="B63" s="16">
        <v>296793525.57999998</v>
      </c>
      <c r="C63" s="16">
        <v>0</v>
      </c>
      <c r="D63" s="16">
        <v>5033091.297585547</v>
      </c>
      <c r="E63" s="16">
        <v>0</v>
      </c>
      <c r="F63" s="16">
        <v>1223204.95</v>
      </c>
      <c r="G63" s="16">
        <v>538923.55000000005</v>
      </c>
      <c r="H63" s="16">
        <v>14987542.189999999</v>
      </c>
      <c r="I63" s="16">
        <v>2750813.48</v>
      </c>
      <c r="J63" s="16">
        <v>17398342.5</v>
      </c>
      <c r="K63" s="16">
        <v>0</v>
      </c>
      <c r="L63" s="16">
        <v>0</v>
      </c>
      <c r="M63" s="16">
        <v>39.51</v>
      </c>
      <c r="N63" s="18">
        <f t="shared" si="1"/>
        <v>338725483.05758554</v>
      </c>
      <c r="O63" s="4"/>
    </row>
    <row r="64" spans="1:15" ht="15" x14ac:dyDescent="0.2">
      <c r="A64" s="17" t="s">
        <v>59</v>
      </c>
      <c r="B64" s="16">
        <v>482387673.97000003</v>
      </c>
      <c r="C64" s="16">
        <v>0</v>
      </c>
      <c r="D64" s="16">
        <v>13376606.376319436</v>
      </c>
      <c r="E64" s="16">
        <v>0</v>
      </c>
      <c r="F64" s="16">
        <v>2238819.81</v>
      </c>
      <c r="G64" s="16">
        <v>919886.74</v>
      </c>
      <c r="H64" s="16">
        <v>24359714.719999999</v>
      </c>
      <c r="I64" s="16">
        <v>5034786.43</v>
      </c>
      <c r="J64" s="16">
        <v>36882094.039999999</v>
      </c>
      <c r="K64" s="16">
        <v>0</v>
      </c>
      <c r="L64" s="16">
        <v>0</v>
      </c>
      <c r="M64" s="16">
        <v>72.31</v>
      </c>
      <c r="N64" s="18">
        <f t="shared" si="1"/>
        <v>565199654.39631939</v>
      </c>
      <c r="O64" s="4"/>
    </row>
    <row r="65" spans="1:15" ht="15" x14ac:dyDescent="0.2">
      <c r="A65" s="17" t="s">
        <v>60</v>
      </c>
      <c r="B65" s="16">
        <v>269143404.13</v>
      </c>
      <c r="C65" s="16">
        <v>0</v>
      </c>
      <c r="D65" s="16">
        <v>4558407.1835423922</v>
      </c>
      <c r="E65" s="16">
        <v>0</v>
      </c>
      <c r="F65" s="16">
        <v>487442.57</v>
      </c>
      <c r="G65" s="16">
        <v>353087.84</v>
      </c>
      <c r="H65" s="16">
        <v>13591260.51</v>
      </c>
      <c r="I65" s="16">
        <v>1096188.83</v>
      </c>
      <c r="J65" s="16">
        <v>21998678.02</v>
      </c>
      <c r="K65" s="16">
        <v>0</v>
      </c>
      <c r="L65" s="16">
        <v>0</v>
      </c>
      <c r="M65" s="16">
        <v>15.74</v>
      </c>
      <c r="N65" s="18">
        <f t="shared" si="1"/>
        <v>311228484.8235423</v>
      </c>
      <c r="O65" s="4"/>
    </row>
    <row r="66" spans="1:15" ht="15" x14ac:dyDescent="0.2">
      <c r="A66" s="17" t="s">
        <v>61</v>
      </c>
      <c r="B66" s="16">
        <v>150998440.81</v>
      </c>
      <c r="C66" s="16">
        <v>0</v>
      </c>
      <c r="D66" s="16">
        <v>2355474.6857662518</v>
      </c>
      <c r="E66" s="16">
        <v>0</v>
      </c>
      <c r="F66" s="16">
        <v>476931.68</v>
      </c>
      <c r="G66" s="16">
        <v>283399.45</v>
      </c>
      <c r="H66" s="16">
        <v>7625151.1900000004</v>
      </c>
      <c r="I66" s="16">
        <v>1072551.33</v>
      </c>
      <c r="J66" s="16">
        <v>9765269.8000000045</v>
      </c>
      <c r="K66" s="16">
        <v>0</v>
      </c>
      <c r="L66" s="16">
        <v>0</v>
      </c>
      <c r="M66" s="16">
        <v>15.4</v>
      </c>
      <c r="N66" s="18">
        <f t="shared" si="1"/>
        <v>172577234.34576628</v>
      </c>
      <c r="O66" s="4"/>
    </row>
    <row r="67" spans="1:15" ht="15" x14ac:dyDescent="0.2">
      <c r="A67" s="17" t="s">
        <v>62</v>
      </c>
      <c r="B67" s="16">
        <v>700267519.77999997</v>
      </c>
      <c r="C67" s="16">
        <v>0</v>
      </c>
      <c r="D67" s="16">
        <v>3414129.42</v>
      </c>
      <c r="E67" s="16">
        <v>0</v>
      </c>
      <c r="F67" s="16">
        <v>12815404.050000001</v>
      </c>
      <c r="G67" s="16">
        <v>6297282.5560063794</v>
      </c>
      <c r="H67" s="16">
        <v>35362257.229999997</v>
      </c>
      <c r="I67" s="16">
        <v>28820015.739999998</v>
      </c>
      <c r="J67" s="16">
        <v>62918653.160000019</v>
      </c>
      <c r="K67" s="16">
        <v>0</v>
      </c>
      <c r="L67" s="16">
        <v>0</v>
      </c>
      <c r="M67" s="16">
        <v>413.95</v>
      </c>
      <c r="N67" s="18">
        <f t="shared" si="1"/>
        <v>849895675.88600636</v>
      </c>
      <c r="O67" s="4"/>
    </row>
    <row r="68" spans="1:15" ht="15" x14ac:dyDescent="0.2">
      <c r="A68" s="17" t="s">
        <v>63</v>
      </c>
      <c r="B68" s="16">
        <v>443685281.79000002</v>
      </c>
      <c r="C68" s="16">
        <v>0</v>
      </c>
      <c r="D68" s="16">
        <v>6995570.5699999994</v>
      </c>
      <c r="E68" s="16">
        <v>0</v>
      </c>
      <c r="F68" s="16">
        <v>11301835.720000001</v>
      </c>
      <c r="G68" s="16">
        <v>5832556.0643375237</v>
      </c>
      <c r="H68" s="16">
        <v>22405313.140000001</v>
      </c>
      <c r="I68" s="16">
        <v>25416216.469999999</v>
      </c>
      <c r="J68" s="16">
        <v>52841640.059999973</v>
      </c>
      <c r="K68" s="16">
        <v>0</v>
      </c>
      <c r="L68" s="16">
        <v>0</v>
      </c>
      <c r="M68" s="16">
        <v>365.06</v>
      </c>
      <c r="N68" s="18">
        <f t="shared" si="1"/>
        <v>568478778.87433743</v>
      </c>
      <c r="O68" s="4"/>
    </row>
    <row r="69" spans="1:15" ht="15" x14ac:dyDescent="0.2">
      <c r="A69" s="17" t="s">
        <v>64</v>
      </c>
      <c r="B69" s="16">
        <v>1391652778.3499999</v>
      </c>
      <c r="C69" s="16">
        <v>0</v>
      </c>
      <c r="D69" s="16">
        <v>4961459.4369857041</v>
      </c>
      <c r="E69" s="16">
        <v>0</v>
      </c>
      <c r="F69" s="16">
        <v>33354999.239999998</v>
      </c>
      <c r="G69" s="16">
        <v>6049015.464665141</v>
      </c>
      <c r="H69" s="16">
        <v>70275976.150000006</v>
      </c>
      <c r="I69" s="16">
        <v>75010635.609999999</v>
      </c>
      <c r="J69" s="16">
        <v>123394438.19999994</v>
      </c>
      <c r="K69" s="16">
        <v>0</v>
      </c>
      <c r="L69" s="16">
        <v>0</v>
      </c>
      <c r="M69" s="16">
        <v>1077.4000000000001</v>
      </c>
      <c r="N69" s="18">
        <f t="shared" si="1"/>
        <v>1704700379.851651</v>
      </c>
      <c r="O69" s="4"/>
    </row>
    <row r="70" spans="1:15" ht="15" x14ac:dyDescent="0.2">
      <c r="A70" s="17" t="s">
        <v>65</v>
      </c>
      <c r="B70" s="16">
        <v>303918001.31</v>
      </c>
      <c r="C70" s="16">
        <v>0</v>
      </c>
      <c r="D70" s="16">
        <v>10575636.117886327</v>
      </c>
      <c r="E70" s="16">
        <v>0</v>
      </c>
      <c r="F70" s="16">
        <v>7407550.54</v>
      </c>
      <c r="G70" s="16">
        <v>2685325.94</v>
      </c>
      <c r="H70" s="16">
        <v>15347315.470000001</v>
      </c>
      <c r="I70" s="16">
        <v>16658524.58</v>
      </c>
      <c r="J70" s="16">
        <v>52450180.860000007</v>
      </c>
      <c r="K70" s="16">
        <v>0</v>
      </c>
      <c r="L70" s="16">
        <v>0</v>
      </c>
      <c r="M70" s="16">
        <v>239.27</v>
      </c>
      <c r="N70" s="18">
        <f t="shared" si="1"/>
        <v>409042774.08788633</v>
      </c>
      <c r="O70" s="4"/>
    </row>
    <row r="71" spans="1:15" ht="15" x14ac:dyDescent="0.2">
      <c r="A71" s="17" t="s">
        <v>66</v>
      </c>
      <c r="B71" s="16">
        <v>1208041972.0199997</v>
      </c>
      <c r="C71" s="16">
        <v>0</v>
      </c>
      <c r="D71" s="16">
        <v>3880984.3799999994</v>
      </c>
      <c r="E71" s="16">
        <v>0</v>
      </c>
      <c r="F71" s="16">
        <v>4664207.95</v>
      </c>
      <c r="G71" s="16">
        <v>2072068.11</v>
      </c>
      <c r="H71" s="16">
        <v>61003958.840000004</v>
      </c>
      <c r="I71" s="16">
        <v>10489138.390000001</v>
      </c>
      <c r="J71" s="16">
        <v>43835703.120000012</v>
      </c>
      <c r="K71" s="16">
        <v>0</v>
      </c>
      <c r="L71" s="16">
        <v>0</v>
      </c>
      <c r="M71" s="16">
        <v>150.65</v>
      </c>
      <c r="N71" s="18">
        <f t="shared" si="1"/>
        <v>1333988183.46</v>
      </c>
      <c r="O71" s="4"/>
    </row>
    <row r="72" spans="1:15" ht="15" x14ac:dyDescent="0.2">
      <c r="A72" s="17" t="s">
        <v>67</v>
      </c>
      <c r="B72" s="16">
        <v>5781480946.4300003</v>
      </c>
      <c r="C72" s="16">
        <v>0</v>
      </c>
      <c r="D72" s="16">
        <v>24925443.250756055</v>
      </c>
      <c r="E72" s="16">
        <v>0</v>
      </c>
      <c r="F72" s="16">
        <v>135715313.53</v>
      </c>
      <c r="G72" s="16">
        <v>0</v>
      </c>
      <c r="H72" s="16">
        <v>291954446.81999999</v>
      </c>
      <c r="I72" s="16">
        <v>305204380.38999999</v>
      </c>
      <c r="J72" s="16">
        <v>642235786.93999982</v>
      </c>
      <c r="K72" s="16">
        <v>0</v>
      </c>
      <c r="L72" s="16">
        <v>0</v>
      </c>
      <c r="M72" s="16">
        <v>4383.75</v>
      </c>
      <c r="N72" s="18">
        <f t="shared" ref="N72:N103" si="2">SUM(B72:M72)</f>
        <v>7181520701.1107559</v>
      </c>
      <c r="O72" s="4"/>
    </row>
    <row r="73" spans="1:15" ht="15" x14ac:dyDescent="0.2">
      <c r="A73" s="17" t="s">
        <v>68</v>
      </c>
      <c r="B73" s="16">
        <v>2312856824.1099997</v>
      </c>
      <c r="C73" s="16">
        <v>0</v>
      </c>
      <c r="D73" s="16">
        <v>49228707.66556979</v>
      </c>
      <c r="E73" s="16">
        <v>0</v>
      </c>
      <c r="F73" s="16">
        <v>50373445.890000001</v>
      </c>
      <c r="G73" s="16">
        <v>23935515.352112897</v>
      </c>
      <c r="H73" s="16">
        <v>116795132.76000001</v>
      </c>
      <c r="I73" s="16">
        <v>113282694.65000001</v>
      </c>
      <c r="J73" s="16">
        <v>279753468.05999994</v>
      </c>
      <c r="K73" s="16">
        <v>0</v>
      </c>
      <c r="L73" s="16">
        <v>0</v>
      </c>
      <c r="M73" s="16">
        <v>1627.11</v>
      </c>
      <c r="N73" s="18">
        <f t="shared" si="2"/>
        <v>2946227415.5976825</v>
      </c>
      <c r="O73" s="4"/>
    </row>
    <row r="74" spans="1:15" ht="15" x14ac:dyDescent="0.2">
      <c r="A74" s="17" t="s">
        <v>69</v>
      </c>
      <c r="B74" s="16">
        <v>1393558342.3099999</v>
      </c>
      <c r="C74" s="16">
        <v>0</v>
      </c>
      <c r="D74" s="16">
        <v>11071314.77</v>
      </c>
      <c r="E74" s="16">
        <v>0</v>
      </c>
      <c r="F74" s="16">
        <v>36572645.799999997</v>
      </c>
      <c r="G74" s="16">
        <v>42241540.662342869</v>
      </c>
      <c r="H74" s="16">
        <v>70372203.719999999</v>
      </c>
      <c r="I74" s="16">
        <v>82246663.75</v>
      </c>
      <c r="J74" s="16">
        <v>150073321.19999993</v>
      </c>
      <c r="K74" s="16">
        <v>0</v>
      </c>
      <c r="L74" s="16">
        <v>0</v>
      </c>
      <c r="M74" s="16">
        <v>1181.33</v>
      </c>
      <c r="N74" s="18">
        <f t="shared" si="2"/>
        <v>1786137213.5423427</v>
      </c>
      <c r="O74" s="4"/>
    </row>
    <row r="75" spans="1:15" ht="15" x14ac:dyDescent="0.2">
      <c r="A75" s="17" t="s">
        <v>70</v>
      </c>
      <c r="B75" s="16">
        <v>218012068.48000002</v>
      </c>
      <c r="C75" s="16">
        <v>0</v>
      </c>
      <c r="D75" s="16">
        <v>4908772.2387817195</v>
      </c>
      <c r="E75" s="16">
        <v>0</v>
      </c>
      <c r="F75" s="16">
        <v>664813.86</v>
      </c>
      <c r="G75" s="16">
        <v>301983.02</v>
      </c>
      <c r="H75" s="16">
        <v>11009219.52</v>
      </c>
      <c r="I75" s="16">
        <v>1495071.56</v>
      </c>
      <c r="J75" s="16">
        <v>16912540.919999994</v>
      </c>
      <c r="K75" s="16">
        <v>0</v>
      </c>
      <c r="L75" s="16">
        <v>0</v>
      </c>
      <c r="M75" s="16">
        <v>21.47</v>
      </c>
      <c r="N75" s="18">
        <f t="shared" si="2"/>
        <v>253304491.06878176</v>
      </c>
      <c r="O75" s="4"/>
    </row>
    <row r="76" spans="1:15" ht="15" x14ac:dyDescent="0.2">
      <c r="A76" s="17" t="s">
        <v>71</v>
      </c>
      <c r="B76" s="16">
        <v>212909823.82000002</v>
      </c>
      <c r="C76" s="16">
        <v>0</v>
      </c>
      <c r="D76" s="16">
        <v>6122515.3792602755</v>
      </c>
      <c r="E76" s="16">
        <v>0</v>
      </c>
      <c r="F76" s="16">
        <v>1196927.73</v>
      </c>
      <c r="G76" s="16">
        <v>710821.57</v>
      </c>
      <c r="H76" s="16">
        <v>10751565.289999999</v>
      </c>
      <c r="I76" s="16">
        <v>2691719.74</v>
      </c>
      <c r="J76" s="16">
        <v>25114194.600000009</v>
      </c>
      <c r="K76" s="16">
        <v>0</v>
      </c>
      <c r="L76" s="16">
        <v>0</v>
      </c>
      <c r="M76" s="16">
        <v>38.659999999999997</v>
      </c>
      <c r="N76" s="18">
        <f t="shared" si="2"/>
        <v>259497606.7892603</v>
      </c>
      <c r="O76" s="4"/>
    </row>
    <row r="77" spans="1:15" ht="15" x14ac:dyDescent="0.2">
      <c r="A77" s="17" t="s">
        <v>72</v>
      </c>
      <c r="B77" s="16">
        <v>264577828.53</v>
      </c>
      <c r="C77" s="16">
        <v>0</v>
      </c>
      <c r="D77" s="16">
        <v>4393509.6383025283</v>
      </c>
      <c r="E77" s="16">
        <v>0</v>
      </c>
      <c r="F77" s="16">
        <v>1405831.69</v>
      </c>
      <c r="G77" s="16">
        <v>501756.4</v>
      </c>
      <c r="H77" s="16">
        <v>13360707.109999999</v>
      </c>
      <c r="I77" s="16">
        <v>3161514.95</v>
      </c>
      <c r="J77" s="16">
        <v>17064775.199999996</v>
      </c>
      <c r="K77" s="16">
        <v>0</v>
      </c>
      <c r="L77" s="16">
        <v>0</v>
      </c>
      <c r="M77" s="16">
        <v>45.4</v>
      </c>
      <c r="N77" s="18">
        <f t="shared" si="2"/>
        <v>304465968.91830248</v>
      </c>
      <c r="O77" s="4"/>
    </row>
    <row r="78" spans="1:15" ht="15" x14ac:dyDescent="0.2">
      <c r="A78" s="17" t="s">
        <v>73</v>
      </c>
      <c r="B78" s="16">
        <v>102721562.11</v>
      </c>
      <c r="C78" s="16">
        <v>0</v>
      </c>
      <c r="D78" s="16">
        <v>1926610.1414934278</v>
      </c>
      <c r="E78" s="16">
        <v>0</v>
      </c>
      <c r="F78" s="16">
        <v>499267.33</v>
      </c>
      <c r="G78" s="16">
        <v>167252.13</v>
      </c>
      <c r="H78" s="16">
        <v>5187255.16</v>
      </c>
      <c r="I78" s="16">
        <v>1122781.01</v>
      </c>
      <c r="J78" s="16">
        <v>7318190</v>
      </c>
      <c r="K78" s="16">
        <v>0</v>
      </c>
      <c r="L78" s="16">
        <v>0</v>
      </c>
      <c r="M78" s="16">
        <v>16.12</v>
      </c>
      <c r="N78" s="18">
        <f t="shared" si="2"/>
        <v>118942934.00149342</v>
      </c>
      <c r="O78" s="4"/>
    </row>
    <row r="79" spans="1:15" ht="15" x14ac:dyDescent="0.2">
      <c r="A79" s="17" t="s">
        <v>74</v>
      </c>
      <c r="B79" s="16">
        <v>449611974.48999989</v>
      </c>
      <c r="C79" s="16">
        <v>0</v>
      </c>
      <c r="D79" s="16">
        <v>12880553.028055985</v>
      </c>
      <c r="E79" s="16">
        <v>0</v>
      </c>
      <c r="F79" s="16">
        <v>2509475.2599999998</v>
      </c>
      <c r="G79" s="16">
        <v>1245099.22</v>
      </c>
      <c r="H79" s="16">
        <v>22704600.52</v>
      </c>
      <c r="I79" s="16">
        <v>5643451.9199999999</v>
      </c>
      <c r="J79" s="16">
        <v>39642984.480000012</v>
      </c>
      <c r="K79" s="16">
        <v>0</v>
      </c>
      <c r="L79" s="16">
        <v>0</v>
      </c>
      <c r="M79" s="16">
        <v>81.05</v>
      </c>
      <c r="N79" s="18">
        <f t="shared" si="2"/>
        <v>534238219.9680559</v>
      </c>
      <c r="O79" s="4"/>
    </row>
    <row r="80" spans="1:15" ht="15" x14ac:dyDescent="0.2">
      <c r="A80" s="17" t="s">
        <v>75</v>
      </c>
      <c r="B80" s="16">
        <v>257795576.48999998</v>
      </c>
      <c r="C80" s="16">
        <v>0</v>
      </c>
      <c r="D80" s="16">
        <v>8255888.2465094924</v>
      </c>
      <c r="E80" s="16">
        <v>0</v>
      </c>
      <c r="F80" s="16">
        <v>811966.34</v>
      </c>
      <c r="G80" s="16">
        <v>520339.97</v>
      </c>
      <c r="H80" s="16">
        <v>13018215.52</v>
      </c>
      <c r="I80" s="16">
        <v>1825996.49</v>
      </c>
      <c r="J80" s="16">
        <v>25620671.77999999</v>
      </c>
      <c r="K80" s="16">
        <v>0</v>
      </c>
      <c r="L80" s="16">
        <v>0</v>
      </c>
      <c r="M80" s="16">
        <v>26.22</v>
      </c>
      <c r="N80" s="18">
        <f t="shared" si="2"/>
        <v>307848681.05650949</v>
      </c>
      <c r="O80" s="4"/>
    </row>
    <row r="81" spans="1:15" ht="15" x14ac:dyDescent="0.2">
      <c r="A81" s="17" t="s">
        <v>76</v>
      </c>
      <c r="B81" s="16">
        <v>137908383.33000001</v>
      </c>
      <c r="C81" s="16">
        <v>0</v>
      </c>
      <c r="D81" s="16">
        <v>4725906.0596420961</v>
      </c>
      <c r="E81" s="16">
        <v>0</v>
      </c>
      <c r="F81" s="16">
        <v>2108747.5299999998</v>
      </c>
      <c r="G81" s="16">
        <v>1073201.2</v>
      </c>
      <c r="H81" s="16">
        <v>6964126.7000000002</v>
      </c>
      <c r="I81" s="16">
        <v>4742272.43</v>
      </c>
      <c r="J81" s="16">
        <v>29954827.319999993</v>
      </c>
      <c r="K81" s="16">
        <v>0</v>
      </c>
      <c r="L81" s="16">
        <v>0</v>
      </c>
      <c r="M81" s="16">
        <v>68.11</v>
      </c>
      <c r="N81" s="18">
        <f t="shared" si="2"/>
        <v>187477532.67964211</v>
      </c>
      <c r="O81" s="4"/>
    </row>
    <row r="82" spans="1:15" ht="15" x14ac:dyDescent="0.2">
      <c r="A82" s="17" t="s">
        <v>77</v>
      </c>
      <c r="B82" s="16">
        <v>2189827394.8900003</v>
      </c>
      <c r="C82" s="16">
        <v>0</v>
      </c>
      <c r="D82" s="16">
        <v>18264584.439999998</v>
      </c>
      <c r="E82" s="16">
        <v>0</v>
      </c>
      <c r="F82" s="16">
        <v>60775286.560000002</v>
      </c>
      <c r="G82" s="16">
        <v>45955913.747121066</v>
      </c>
      <c r="H82" s="16">
        <v>110582366.64</v>
      </c>
      <c r="I82" s="16">
        <v>136674950.61000001</v>
      </c>
      <c r="J82" s="16">
        <v>248650681.84</v>
      </c>
      <c r="K82" s="16">
        <v>0</v>
      </c>
      <c r="L82" s="16">
        <v>0</v>
      </c>
      <c r="M82" s="16">
        <v>1963.1</v>
      </c>
      <c r="N82" s="18">
        <f t="shared" si="2"/>
        <v>2810733141.8271213</v>
      </c>
      <c r="O82" s="4"/>
    </row>
    <row r="83" spans="1:15" ht="15" x14ac:dyDescent="0.2">
      <c r="A83" s="17" t="s">
        <v>78</v>
      </c>
      <c r="B83" s="16">
        <v>664559585.1500001</v>
      </c>
      <c r="C83" s="16">
        <v>0</v>
      </c>
      <c r="D83" s="16">
        <v>8202715.1597132087</v>
      </c>
      <c r="E83" s="16">
        <v>0</v>
      </c>
      <c r="F83" s="16">
        <v>6729598.0599999996</v>
      </c>
      <c r="G83" s="16">
        <v>3159206.99</v>
      </c>
      <c r="H83" s="16">
        <v>33559070.399999999</v>
      </c>
      <c r="I83" s="16">
        <v>15133906.16</v>
      </c>
      <c r="J83" s="16">
        <v>53815846.919999994</v>
      </c>
      <c r="K83" s="16">
        <v>0</v>
      </c>
      <c r="L83" s="16">
        <v>0</v>
      </c>
      <c r="M83" s="16">
        <v>217.37</v>
      </c>
      <c r="N83" s="18">
        <f t="shared" si="2"/>
        <v>785160146.20971322</v>
      </c>
      <c r="O83" s="4"/>
    </row>
    <row r="84" spans="1:15" ht="15" x14ac:dyDescent="0.2">
      <c r="A84" s="17" t="s">
        <v>79</v>
      </c>
      <c r="B84" s="16">
        <v>229951009.76999998</v>
      </c>
      <c r="C84" s="16">
        <v>0</v>
      </c>
      <c r="D84" s="16">
        <v>3758781.2663170919</v>
      </c>
      <c r="E84" s="16">
        <v>0</v>
      </c>
      <c r="F84" s="16">
        <v>1350649.51</v>
      </c>
      <c r="G84" s="16">
        <v>285034.98503950192</v>
      </c>
      <c r="H84" s="16">
        <v>11612114.699999999</v>
      </c>
      <c r="I84" s="16">
        <v>3037418.1</v>
      </c>
      <c r="J84" s="16">
        <v>22129930.24000001</v>
      </c>
      <c r="K84" s="16">
        <v>0</v>
      </c>
      <c r="L84" s="16">
        <v>0</v>
      </c>
      <c r="M84" s="16">
        <v>43.62</v>
      </c>
      <c r="N84" s="18">
        <f t="shared" si="2"/>
        <v>272124982.19135654</v>
      </c>
      <c r="O84" s="4"/>
    </row>
    <row r="85" spans="1:15" ht="15" x14ac:dyDescent="0.2">
      <c r="A85" s="17" t="s">
        <v>80</v>
      </c>
      <c r="B85" s="16">
        <v>204890899.74999997</v>
      </c>
      <c r="C85" s="16">
        <v>0</v>
      </c>
      <c r="D85" s="16">
        <v>3884945.148877284</v>
      </c>
      <c r="E85" s="16">
        <v>0</v>
      </c>
      <c r="F85" s="16">
        <v>638536.63</v>
      </c>
      <c r="G85" s="16">
        <v>301983.02</v>
      </c>
      <c r="H85" s="16">
        <v>10346623.970000001</v>
      </c>
      <c r="I85" s="16">
        <v>1435977.82</v>
      </c>
      <c r="J85" s="16">
        <v>13045732.040000003</v>
      </c>
      <c r="K85" s="16">
        <v>0</v>
      </c>
      <c r="L85" s="16">
        <v>0</v>
      </c>
      <c r="M85" s="16">
        <v>20.62</v>
      </c>
      <c r="N85" s="18">
        <f t="shared" si="2"/>
        <v>234544718.99887726</v>
      </c>
      <c r="O85" s="4"/>
    </row>
    <row r="86" spans="1:15" ht="15" x14ac:dyDescent="0.2">
      <c r="A86" s="17" t="s">
        <v>81</v>
      </c>
      <c r="B86" s="16">
        <v>2590618043.9899998</v>
      </c>
      <c r="C86" s="16">
        <v>0</v>
      </c>
      <c r="D86" s="16">
        <v>20612500.400000002</v>
      </c>
      <c r="E86" s="16">
        <v>0</v>
      </c>
      <c r="F86" s="16">
        <v>38132199.270000003</v>
      </c>
      <c r="G86" s="16">
        <v>11195026.345358253</v>
      </c>
      <c r="H86" s="16">
        <v>130821577.55</v>
      </c>
      <c r="I86" s="16">
        <v>85753877.069999993</v>
      </c>
      <c r="J86" s="16">
        <v>109775836.93999994</v>
      </c>
      <c r="K86" s="16">
        <v>0</v>
      </c>
      <c r="L86" s="16">
        <v>0</v>
      </c>
      <c r="M86" s="16">
        <v>1231.71</v>
      </c>
      <c r="N86" s="18">
        <f t="shared" si="2"/>
        <v>2986910293.2753587</v>
      </c>
      <c r="O86" s="4"/>
    </row>
    <row r="87" spans="1:15" ht="15" x14ac:dyDescent="0.2">
      <c r="A87" s="17" t="s">
        <v>82</v>
      </c>
      <c r="B87" s="16">
        <v>361131585.88</v>
      </c>
      <c r="C87" s="16">
        <v>0</v>
      </c>
      <c r="D87" s="16">
        <v>4067997.0186283956</v>
      </c>
      <c r="E87" s="16">
        <v>0</v>
      </c>
      <c r="F87" s="16">
        <v>1082621.78</v>
      </c>
      <c r="G87" s="16">
        <v>631841.4</v>
      </c>
      <c r="H87" s="16">
        <v>18236499.16</v>
      </c>
      <c r="I87" s="16">
        <v>2434661.98</v>
      </c>
      <c r="J87" s="16">
        <v>24822437.859999985</v>
      </c>
      <c r="K87" s="16">
        <v>0</v>
      </c>
      <c r="L87" s="16">
        <v>0</v>
      </c>
      <c r="M87" s="16">
        <v>34.96</v>
      </c>
      <c r="N87" s="18">
        <f t="shared" si="2"/>
        <v>412407680.0386284</v>
      </c>
      <c r="O87" s="4"/>
    </row>
    <row r="88" spans="1:15" ht="15" x14ac:dyDescent="0.2">
      <c r="A88" s="17" t="s">
        <v>83</v>
      </c>
      <c r="B88" s="16">
        <v>292445728.70000005</v>
      </c>
      <c r="C88" s="16">
        <v>0</v>
      </c>
      <c r="D88" s="16">
        <v>2160644.4614118519</v>
      </c>
      <c r="E88" s="16">
        <v>0</v>
      </c>
      <c r="F88" s="16">
        <v>5313255.4800000004</v>
      </c>
      <c r="G88" s="16">
        <v>1612124.74</v>
      </c>
      <c r="H88" s="16">
        <v>14767986.220000001</v>
      </c>
      <c r="I88" s="16">
        <v>11948753.710000001</v>
      </c>
      <c r="J88" s="16">
        <v>37785850.299999982</v>
      </c>
      <c r="K88" s="16">
        <v>0</v>
      </c>
      <c r="L88" s="16">
        <v>0</v>
      </c>
      <c r="M88" s="16">
        <v>171.62</v>
      </c>
      <c r="N88" s="18">
        <f t="shared" si="2"/>
        <v>366034515.23141193</v>
      </c>
      <c r="O88" s="4"/>
    </row>
    <row r="89" spans="1:15" ht="15" x14ac:dyDescent="0.2">
      <c r="A89" s="17" t="s">
        <v>84</v>
      </c>
      <c r="B89" s="16">
        <v>507105560.30000001</v>
      </c>
      <c r="C89" s="16">
        <v>0</v>
      </c>
      <c r="D89" s="16">
        <v>5317010.1624220274</v>
      </c>
      <c r="E89" s="16">
        <v>0</v>
      </c>
      <c r="F89" s="16">
        <v>4468442.5999999996</v>
      </c>
      <c r="G89" s="16">
        <v>1881586.51</v>
      </c>
      <c r="H89" s="16">
        <v>25607923.77</v>
      </c>
      <c r="I89" s="16">
        <v>10048890.050000001</v>
      </c>
      <c r="J89" s="16">
        <v>38803935.5</v>
      </c>
      <c r="K89" s="16">
        <v>0</v>
      </c>
      <c r="L89" s="16">
        <v>0</v>
      </c>
      <c r="M89" s="16">
        <v>144.33000000000001</v>
      </c>
      <c r="N89" s="18">
        <f t="shared" si="2"/>
        <v>593233493.222422</v>
      </c>
      <c r="O89" s="4"/>
    </row>
    <row r="90" spans="1:15" ht="15" x14ac:dyDescent="0.2">
      <c r="A90" s="17" t="s">
        <v>85</v>
      </c>
      <c r="B90" s="16">
        <v>2513057703.3800001</v>
      </c>
      <c r="C90" s="16">
        <v>0</v>
      </c>
      <c r="D90" s="16">
        <v>7918462.3228662033</v>
      </c>
      <c r="E90" s="16">
        <v>0</v>
      </c>
      <c r="F90" s="16">
        <v>60613681.609999999</v>
      </c>
      <c r="G90" s="16">
        <v>16628557.159106217</v>
      </c>
      <c r="H90" s="16">
        <v>126904919.06999999</v>
      </c>
      <c r="I90" s="16">
        <v>136311524.13</v>
      </c>
      <c r="J90" s="16">
        <v>226202729.05999994</v>
      </c>
      <c r="K90" s="16">
        <v>0</v>
      </c>
      <c r="L90" s="16">
        <v>0</v>
      </c>
      <c r="M90" s="16">
        <v>1957.88</v>
      </c>
      <c r="N90" s="18">
        <f t="shared" si="2"/>
        <v>3087639534.6119733</v>
      </c>
      <c r="O90" s="4"/>
    </row>
    <row r="91" spans="1:15" ht="15" x14ac:dyDescent="0.2">
      <c r="A91" s="17" t="s">
        <v>86</v>
      </c>
      <c r="B91" s="16">
        <v>100497107.92999999</v>
      </c>
      <c r="C91" s="16">
        <v>0</v>
      </c>
      <c r="D91" s="16">
        <v>3773891.0143503402</v>
      </c>
      <c r="E91" s="16">
        <v>0</v>
      </c>
      <c r="F91" s="16">
        <v>1407145.55</v>
      </c>
      <c r="G91" s="16">
        <v>627195.5</v>
      </c>
      <c r="H91" s="16">
        <v>5074924.2</v>
      </c>
      <c r="I91" s="16">
        <v>3164469.64</v>
      </c>
      <c r="J91" s="16">
        <v>17444977.659999996</v>
      </c>
      <c r="K91" s="16">
        <v>0</v>
      </c>
      <c r="L91" s="16">
        <v>0</v>
      </c>
      <c r="M91" s="16">
        <v>45.45</v>
      </c>
      <c r="N91" s="18">
        <f t="shared" si="2"/>
        <v>131989756.94435033</v>
      </c>
      <c r="O91" s="4"/>
    </row>
    <row r="92" spans="1:15" ht="15" x14ac:dyDescent="0.2">
      <c r="A92" s="17" t="s">
        <v>87</v>
      </c>
      <c r="B92" s="16">
        <v>150461771.78999999</v>
      </c>
      <c r="C92" s="16">
        <v>0</v>
      </c>
      <c r="D92" s="16">
        <v>348714.31</v>
      </c>
      <c r="E92" s="16">
        <v>0</v>
      </c>
      <c r="F92" s="16">
        <v>300874.25</v>
      </c>
      <c r="G92" s="16">
        <v>195127.49</v>
      </c>
      <c r="H92" s="16">
        <v>7598050.3600000003</v>
      </c>
      <c r="I92" s="16">
        <v>676623.29</v>
      </c>
      <c r="J92" s="16">
        <v>6783302.9000000022</v>
      </c>
      <c r="K92" s="16">
        <v>0</v>
      </c>
      <c r="L92" s="16">
        <v>0</v>
      </c>
      <c r="M92" s="16">
        <v>9.7100000000000009</v>
      </c>
      <c r="N92" s="18">
        <f t="shared" si="2"/>
        <v>166364474.10000002</v>
      </c>
      <c r="O92" s="4"/>
    </row>
    <row r="93" spans="1:15" ht="15" x14ac:dyDescent="0.2">
      <c r="A93" s="17" t="s">
        <v>88</v>
      </c>
      <c r="B93" s="16">
        <v>1425711816.8499999</v>
      </c>
      <c r="C93" s="16">
        <v>0</v>
      </c>
      <c r="D93" s="16">
        <v>6221293.4781579589</v>
      </c>
      <c r="E93" s="16">
        <v>0</v>
      </c>
      <c r="F93" s="16">
        <v>49125277.57</v>
      </c>
      <c r="G93" s="16">
        <v>8470830.4812849201</v>
      </c>
      <c r="H93" s="16">
        <v>71995896.670000002</v>
      </c>
      <c r="I93" s="16">
        <v>110475742.12</v>
      </c>
      <c r="J93" s="16">
        <v>233516783.94000006</v>
      </c>
      <c r="K93" s="16">
        <v>0</v>
      </c>
      <c r="L93" s="16">
        <v>0</v>
      </c>
      <c r="M93" s="16">
        <v>1586.8</v>
      </c>
      <c r="N93" s="18">
        <f t="shared" si="2"/>
        <v>1905519227.9094427</v>
      </c>
      <c r="O93" s="4"/>
    </row>
    <row r="94" spans="1:15" ht="15" x14ac:dyDescent="0.2">
      <c r="A94" s="17" t="s">
        <v>89</v>
      </c>
      <c r="B94" s="16">
        <v>957456427.04999995</v>
      </c>
      <c r="C94" s="16">
        <v>0</v>
      </c>
      <c r="D94" s="16">
        <v>12710822.460000001</v>
      </c>
      <c r="E94" s="16">
        <v>0</v>
      </c>
      <c r="F94" s="16">
        <v>22213454.609999999</v>
      </c>
      <c r="G94" s="16">
        <v>10754864.191110721</v>
      </c>
      <c r="H94" s="16">
        <v>48349837.030000001</v>
      </c>
      <c r="I94" s="16">
        <v>49954890.939999998</v>
      </c>
      <c r="J94" s="16">
        <v>110286755.48000005</v>
      </c>
      <c r="K94" s="16">
        <v>0</v>
      </c>
      <c r="L94" s="16">
        <v>0</v>
      </c>
      <c r="M94" s="16">
        <v>717.51</v>
      </c>
      <c r="N94" s="18">
        <f t="shared" si="2"/>
        <v>1211727769.2711108</v>
      </c>
      <c r="O94" s="4"/>
    </row>
    <row r="95" spans="1:15" ht="15" x14ac:dyDescent="0.2">
      <c r="A95" s="17" t="s">
        <v>90</v>
      </c>
      <c r="B95" s="16">
        <v>169416299.47999999</v>
      </c>
      <c r="C95" s="16">
        <v>0</v>
      </c>
      <c r="D95" s="16">
        <v>3875834.6278723404</v>
      </c>
      <c r="E95" s="16">
        <v>0</v>
      </c>
      <c r="F95" s="16">
        <v>1089191.0900000001</v>
      </c>
      <c r="G95" s="16">
        <v>506402.3</v>
      </c>
      <c r="H95" s="16">
        <v>8555220.0999999996</v>
      </c>
      <c r="I95" s="16">
        <v>2449435.42</v>
      </c>
      <c r="J95" s="16">
        <v>17627612.639999993</v>
      </c>
      <c r="K95" s="16">
        <v>0</v>
      </c>
      <c r="L95" s="16">
        <v>0</v>
      </c>
      <c r="M95" s="16">
        <v>35.18</v>
      </c>
      <c r="N95" s="18">
        <f t="shared" si="2"/>
        <v>203520030.83787233</v>
      </c>
      <c r="O95" s="4"/>
    </row>
    <row r="96" spans="1:15" ht="15" x14ac:dyDescent="0.2">
      <c r="A96" s="17" t="s">
        <v>91</v>
      </c>
      <c r="B96" s="16">
        <v>555973552.72000003</v>
      </c>
      <c r="C96" s="16">
        <v>0</v>
      </c>
      <c r="D96" s="16">
        <v>11465083.813968521</v>
      </c>
      <c r="E96" s="16">
        <v>0</v>
      </c>
      <c r="F96" s="16">
        <v>6104200.04</v>
      </c>
      <c r="G96" s="16">
        <v>2764306.11</v>
      </c>
      <c r="H96" s="16">
        <v>28075669.98</v>
      </c>
      <c r="I96" s="16">
        <v>13727475.199999999</v>
      </c>
      <c r="J96" s="16">
        <v>59735978.940000027</v>
      </c>
      <c r="K96" s="16">
        <v>0</v>
      </c>
      <c r="L96" s="16">
        <v>0</v>
      </c>
      <c r="M96" s="16">
        <v>197.17</v>
      </c>
      <c r="N96" s="18">
        <f t="shared" si="2"/>
        <v>677846463.97396863</v>
      </c>
      <c r="O96" s="4"/>
    </row>
    <row r="97" spans="1:15" ht="15" x14ac:dyDescent="0.2">
      <c r="A97" s="17" t="s">
        <v>92</v>
      </c>
      <c r="B97" s="16">
        <v>269975629.99000001</v>
      </c>
      <c r="C97" s="16">
        <v>0</v>
      </c>
      <c r="D97" s="16">
        <v>11700447.330152143</v>
      </c>
      <c r="E97" s="16">
        <v>0</v>
      </c>
      <c r="F97" s="16">
        <v>2818232.69</v>
      </c>
      <c r="G97" s="16">
        <v>1416997.25</v>
      </c>
      <c r="H97" s="16">
        <v>13633286.43</v>
      </c>
      <c r="I97" s="16">
        <v>6337803.3399999999</v>
      </c>
      <c r="J97" s="16">
        <v>40597511.019999988</v>
      </c>
      <c r="K97" s="16">
        <v>0</v>
      </c>
      <c r="L97" s="16">
        <v>0</v>
      </c>
      <c r="M97" s="16">
        <v>91.03</v>
      </c>
      <c r="N97" s="18">
        <f t="shared" si="2"/>
        <v>346479999.08015209</v>
      </c>
      <c r="O97" s="4"/>
    </row>
    <row r="98" spans="1:15" ht="15" x14ac:dyDescent="0.2">
      <c r="A98" s="17" t="s">
        <v>93</v>
      </c>
      <c r="B98" s="16">
        <v>749819959.58999991</v>
      </c>
      <c r="C98" s="16">
        <v>0</v>
      </c>
      <c r="D98" s="16">
        <v>16977042.868061215</v>
      </c>
      <c r="E98" s="16">
        <v>0</v>
      </c>
      <c r="F98" s="16">
        <v>6553540.6299999999</v>
      </c>
      <c r="G98" s="16">
        <v>3321813.23</v>
      </c>
      <c r="H98" s="16">
        <v>37864566.810000002</v>
      </c>
      <c r="I98" s="16">
        <v>14737978.109999999</v>
      </c>
      <c r="J98" s="16">
        <v>78273474.179999977</v>
      </c>
      <c r="K98" s="16">
        <v>0</v>
      </c>
      <c r="L98" s="16">
        <v>0</v>
      </c>
      <c r="M98" s="16">
        <v>211.68</v>
      </c>
      <c r="N98" s="18">
        <f t="shared" si="2"/>
        <v>907548587.09806097</v>
      </c>
      <c r="O98" s="4"/>
    </row>
    <row r="99" spans="1:15" ht="15" x14ac:dyDescent="0.2">
      <c r="A99" s="17" t="s">
        <v>94</v>
      </c>
      <c r="B99" s="16">
        <v>537859028.70000005</v>
      </c>
      <c r="C99" s="16">
        <v>0</v>
      </c>
      <c r="D99" s="16">
        <v>9496237.429775117</v>
      </c>
      <c r="E99" s="16">
        <v>0</v>
      </c>
      <c r="F99" s="16">
        <v>2429329.71</v>
      </c>
      <c r="G99" s="16">
        <v>896657.28</v>
      </c>
      <c r="H99" s="16">
        <v>27160918.920000002</v>
      </c>
      <c r="I99" s="16">
        <v>5463216.0300000003</v>
      </c>
      <c r="J99" s="16">
        <v>51325654.379999988</v>
      </c>
      <c r="K99" s="16">
        <v>0</v>
      </c>
      <c r="L99" s="16">
        <v>0</v>
      </c>
      <c r="M99" s="16">
        <v>78.47</v>
      </c>
      <c r="N99" s="18">
        <f t="shared" si="2"/>
        <v>634631120.91977513</v>
      </c>
      <c r="O99" s="4"/>
    </row>
    <row r="100" spans="1:15" ht="15" x14ac:dyDescent="0.2">
      <c r="A100" s="17" t="s">
        <v>95</v>
      </c>
      <c r="B100" s="16">
        <v>604491543.54999995</v>
      </c>
      <c r="C100" s="16">
        <v>0</v>
      </c>
      <c r="D100" s="16">
        <v>8885520.5131553393</v>
      </c>
      <c r="E100" s="16">
        <v>0</v>
      </c>
      <c r="F100" s="16">
        <v>2727576.25</v>
      </c>
      <c r="G100" s="16">
        <v>1184702.6200000001</v>
      </c>
      <c r="H100" s="16">
        <v>30525741.739999998</v>
      </c>
      <c r="I100" s="16">
        <v>6133929.9500000002</v>
      </c>
      <c r="J100" s="16">
        <v>39690691.700000018</v>
      </c>
      <c r="K100" s="16">
        <v>0</v>
      </c>
      <c r="L100" s="16">
        <v>0</v>
      </c>
      <c r="M100" s="16">
        <v>88.1</v>
      </c>
      <c r="N100" s="18">
        <f t="shared" si="2"/>
        <v>693639794.42315543</v>
      </c>
      <c r="O100" s="4"/>
    </row>
    <row r="101" spans="1:15" ht="15" x14ac:dyDescent="0.2">
      <c r="A101" s="17" t="s">
        <v>96</v>
      </c>
      <c r="B101" s="16">
        <v>119646080.91</v>
      </c>
      <c r="C101" s="16">
        <v>0</v>
      </c>
      <c r="D101" s="16">
        <v>3112621.5122734001</v>
      </c>
      <c r="E101" s="16">
        <v>0</v>
      </c>
      <c r="F101" s="16">
        <v>325837.62</v>
      </c>
      <c r="G101" s="16">
        <v>176543.92</v>
      </c>
      <c r="H101" s="16">
        <v>6041913.0899999999</v>
      </c>
      <c r="I101" s="16">
        <v>732762.34</v>
      </c>
      <c r="J101" s="16">
        <v>9160162</v>
      </c>
      <c r="K101" s="16">
        <v>0</v>
      </c>
      <c r="L101" s="16">
        <v>0</v>
      </c>
      <c r="M101" s="16">
        <v>10.52</v>
      </c>
      <c r="N101" s="18">
        <f t="shared" si="2"/>
        <v>139195931.91227344</v>
      </c>
      <c r="O101" s="4"/>
    </row>
    <row r="102" spans="1:15" ht="15" x14ac:dyDescent="0.2">
      <c r="A102" s="17" t="s">
        <v>97</v>
      </c>
      <c r="B102" s="16">
        <v>336545922.36000001</v>
      </c>
      <c r="C102" s="16">
        <v>0</v>
      </c>
      <c r="D102" s="16">
        <v>11647471.447030012</v>
      </c>
      <c r="E102" s="16">
        <v>0</v>
      </c>
      <c r="F102" s="16">
        <v>6309162.4199999999</v>
      </c>
      <c r="G102" s="16">
        <v>3108102.17</v>
      </c>
      <c r="H102" s="16">
        <v>16994967.129999999</v>
      </c>
      <c r="I102" s="16">
        <v>14188406.359999999</v>
      </c>
      <c r="J102" s="16">
        <v>58995560.580000006</v>
      </c>
      <c r="K102" s="16">
        <v>0</v>
      </c>
      <c r="L102" s="16">
        <v>0</v>
      </c>
      <c r="M102" s="16">
        <v>203.79</v>
      </c>
      <c r="N102" s="18">
        <f t="shared" si="2"/>
        <v>447789796.25703007</v>
      </c>
      <c r="O102" s="4"/>
    </row>
    <row r="103" spans="1:15" ht="15" x14ac:dyDescent="0.2">
      <c r="A103" s="17" t="s">
        <v>98</v>
      </c>
      <c r="B103" s="16">
        <v>119436079.97999999</v>
      </c>
      <c r="C103" s="16">
        <v>0</v>
      </c>
      <c r="D103" s="16">
        <v>4216138.1615808727</v>
      </c>
      <c r="E103" s="16">
        <v>0</v>
      </c>
      <c r="F103" s="16">
        <v>156349.5</v>
      </c>
      <c r="G103" s="16">
        <v>106855.53</v>
      </c>
      <c r="H103" s="16">
        <v>6031308.4199999999</v>
      </c>
      <c r="I103" s="16">
        <v>351607.74</v>
      </c>
      <c r="J103" s="16">
        <v>12948786.179999992</v>
      </c>
      <c r="K103" s="16">
        <v>0</v>
      </c>
      <c r="L103" s="16">
        <v>0</v>
      </c>
      <c r="M103" s="16">
        <v>5.05</v>
      </c>
      <c r="N103" s="18">
        <f t="shared" si="2"/>
        <v>143247130.56158087</v>
      </c>
      <c r="O103" s="4"/>
    </row>
    <row r="104" spans="1:15" ht="15" x14ac:dyDescent="0.2">
      <c r="A104" s="17" t="s">
        <v>99</v>
      </c>
      <c r="B104" s="16">
        <v>1661457296.6399999</v>
      </c>
      <c r="C104" s="16">
        <v>0</v>
      </c>
      <c r="D104" s="16">
        <v>11533145.791698644</v>
      </c>
      <c r="E104" s="16">
        <v>0</v>
      </c>
      <c r="F104" s="16">
        <v>32041137.84</v>
      </c>
      <c r="G104" s="16">
        <v>5999749.49023348</v>
      </c>
      <c r="H104" s="16">
        <v>83900621.739999995</v>
      </c>
      <c r="I104" s="16">
        <v>72055948.730000004</v>
      </c>
      <c r="J104" s="16">
        <v>143270797.56000003</v>
      </c>
      <c r="K104" s="16">
        <v>0</v>
      </c>
      <c r="L104" s="16">
        <v>0</v>
      </c>
      <c r="M104" s="16">
        <v>1034.96</v>
      </c>
      <c r="N104" s="18">
        <f t="shared" ref="N104:N135" si="3">SUM(B104:M104)</f>
        <v>2010259732.7519319</v>
      </c>
      <c r="O104" s="4"/>
    </row>
    <row r="105" spans="1:15" ht="15" x14ac:dyDescent="0.2">
      <c r="A105" s="17" t="s">
        <v>100</v>
      </c>
      <c r="B105" s="16">
        <v>314130268.34999996</v>
      </c>
      <c r="C105" s="16">
        <v>0</v>
      </c>
      <c r="D105" s="16">
        <v>3131475.51</v>
      </c>
      <c r="E105" s="16">
        <v>0</v>
      </c>
      <c r="F105" s="16">
        <v>1380868.32</v>
      </c>
      <c r="G105" s="16">
        <v>766572.28</v>
      </c>
      <c r="H105" s="16">
        <v>15863016.689999999</v>
      </c>
      <c r="I105" s="16">
        <v>3105375.9</v>
      </c>
      <c r="J105" s="16">
        <v>18709256.279999997</v>
      </c>
      <c r="K105" s="16">
        <v>0</v>
      </c>
      <c r="L105" s="16">
        <v>0</v>
      </c>
      <c r="M105" s="16">
        <v>44.6</v>
      </c>
      <c r="N105" s="18">
        <f t="shared" si="3"/>
        <v>357086877.92999989</v>
      </c>
      <c r="O105" s="4"/>
    </row>
    <row r="106" spans="1:15" ht="15" x14ac:dyDescent="0.2">
      <c r="A106" s="17" t="s">
        <v>101</v>
      </c>
      <c r="B106" s="16">
        <v>299733538.49000001</v>
      </c>
      <c r="C106" s="16">
        <v>0</v>
      </c>
      <c r="D106" s="16">
        <v>3757353.7299999995</v>
      </c>
      <c r="E106" s="16">
        <v>0</v>
      </c>
      <c r="F106" s="16">
        <v>9784325.8100000005</v>
      </c>
      <c r="G106" s="16">
        <v>2502883.4486711286</v>
      </c>
      <c r="H106" s="16">
        <v>15136007.58</v>
      </c>
      <c r="I106" s="16">
        <v>22003553.129999999</v>
      </c>
      <c r="J106" s="16">
        <v>49171479.719999969</v>
      </c>
      <c r="K106" s="16">
        <v>0</v>
      </c>
      <c r="L106" s="16">
        <v>0</v>
      </c>
      <c r="M106" s="16">
        <v>316.04000000000002</v>
      </c>
      <c r="N106" s="18">
        <f t="shared" si="3"/>
        <v>402089457.9486711</v>
      </c>
      <c r="O106" s="4"/>
    </row>
    <row r="107" spans="1:15" ht="15" x14ac:dyDescent="0.2">
      <c r="A107" s="17" t="s">
        <v>102</v>
      </c>
      <c r="B107" s="16">
        <v>455476444.67999995</v>
      </c>
      <c r="C107" s="16">
        <v>0</v>
      </c>
      <c r="D107" s="16">
        <v>6223730.2752853446</v>
      </c>
      <c r="E107" s="16">
        <v>0</v>
      </c>
      <c r="F107" s="16">
        <v>543938.61</v>
      </c>
      <c r="G107" s="16">
        <v>469235.16</v>
      </c>
      <c r="H107" s="16">
        <v>23000745.780000001</v>
      </c>
      <c r="I107" s="16">
        <v>1223240.3600000001</v>
      </c>
      <c r="J107" s="16">
        <v>22780983.939999994</v>
      </c>
      <c r="K107" s="16">
        <v>0</v>
      </c>
      <c r="L107" s="16">
        <v>0</v>
      </c>
      <c r="M107" s="16">
        <v>17.559999999999999</v>
      </c>
      <c r="N107" s="18">
        <f t="shared" si="3"/>
        <v>509718336.3652854</v>
      </c>
      <c r="O107" s="4"/>
    </row>
    <row r="108" spans="1:15" ht="15" x14ac:dyDescent="0.2">
      <c r="A108" s="17" t="s">
        <v>103</v>
      </c>
      <c r="B108" s="16">
        <v>156909577.90000001</v>
      </c>
      <c r="C108" s="16">
        <v>0</v>
      </c>
      <c r="D108" s="16">
        <v>2262523.8255605004</v>
      </c>
      <c r="E108" s="16">
        <v>0</v>
      </c>
      <c r="F108" s="16">
        <v>551821.78</v>
      </c>
      <c r="G108" s="16">
        <v>292691.24</v>
      </c>
      <c r="H108" s="16">
        <v>7923653.0300000003</v>
      </c>
      <c r="I108" s="16">
        <v>1240968.49</v>
      </c>
      <c r="J108" s="16">
        <v>12152773.159999998</v>
      </c>
      <c r="K108" s="16">
        <v>0</v>
      </c>
      <c r="L108" s="16">
        <v>0</v>
      </c>
      <c r="M108" s="16">
        <v>17.82</v>
      </c>
      <c r="N108" s="18">
        <f t="shared" si="3"/>
        <v>181334027.24556053</v>
      </c>
      <c r="O108" s="4"/>
    </row>
    <row r="109" spans="1:15" ht="15" x14ac:dyDescent="0.2">
      <c r="A109" s="17" t="s">
        <v>104</v>
      </c>
      <c r="B109" s="16">
        <v>1629218266.1699996</v>
      </c>
      <c r="C109" s="16">
        <v>0</v>
      </c>
      <c r="D109" s="16">
        <v>16059307.875354111</v>
      </c>
      <c r="E109" s="16">
        <v>0</v>
      </c>
      <c r="F109" s="16">
        <v>56341004.350000001</v>
      </c>
      <c r="G109" s="16">
        <v>28944380.638736621</v>
      </c>
      <c r="H109" s="16">
        <v>82272608.359999999</v>
      </c>
      <c r="I109" s="16">
        <v>126702882.42</v>
      </c>
      <c r="J109" s="16">
        <v>221736785.37999988</v>
      </c>
      <c r="K109" s="16">
        <v>0</v>
      </c>
      <c r="L109" s="16">
        <v>0</v>
      </c>
      <c r="M109" s="16">
        <v>1819.87</v>
      </c>
      <c r="N109" s="18">
        <f t="shared" si="3"/>
        <v>2161277055.0640898</v>
      </c>
      <c r="O109" s="4"/>
    </row>
    <row r="110" spans="1:15" ht="15" x14ac:dyDescent="0.2">
      <c r="A110" s="17" t="s">
        <v>105</v>
      </c>
      <c r="B110" s="16">
        <v>177863003.25</v>
      </c>
      <c r="C110" s="16">
        <v>0</v>
      </c>
      <c r="D110" s="16">
        <v>3602481.8027997878</v>
      </c>
      <c r="E110" s="16">
        <v>0</v>
      </c>
      <c r="F110" s="16">
        <v>2153418.8199999998</v>
      </c>
      <c r="G110" s="16">
        <v>980283.34</v>
      </c>
      <c r="H110" s="16">
        <v>8981763.5399999991</v>
      </c>
      <c r="I110" s="16">
        <v>4842731.78</v>
      </c>
      <c r="J110" s="16">
        <v>25692577.24000001</v>
      </c>
      <c r="K110" s="16">
        <v>0</v>
      </c>
      <c r="L110" s="16">
        <v>0</v>
      </c>
      <c r="M110" s="16">
        <v>69.55</v>
      </c>
      <c r="N110" s="18">
        <f t="shared" si="3"/>
        <v>224116329.3227998</v>
      </c>
      <c r="O110" s="4"/>
    </row>
    <row r="111" spans="1:15" ht="15" x14ac:dyDescent="0.2">
      <c r="A111" s="17" t="s">
        <v>106</v>
      </c>
      <c r="B111" s="16">
        <v>211743152.03</v>
      </c>
      <c r="C111" s="16">
        <v>0</v>
      </c>
      <c r="D111" s="16">
        <v>5883851.3139253836</v>
      </c>
      <c r="E111" s="16">
        <v>0</v>
      </c>
      <c r="F111" s="16">
        <v>750214.85</v>
      </c>
      <c r="G111" s="16">
        <v>450651.59</v>
      </c>
      <c r="H111" s="16">
        <v>10692650.449999999</v>
      </c>
      <c r="I111" s="16">
        <v>1687126.2</v>
      </c>
      <c r="J111" s="16">
        <v>20015958.379999992</v>
      </c>
      <c r="K111" s="16">
        <v>0</v>
      </c>
      <c r="L111" s="16">
        <v>0</v>
      </c>
      <c r="M111" s="16">
        <v>24.23</v>
      </c>
      <c r="N111" s="18">
        <f t="shared" si="3"/>
        <v>251223629.04392534</v>
      </c>
      <c r="O111" s="4"/>
    </row>
    <row r="112" spans="1:15" ht="15" x14ac:dyDescent="0.2">
      <c r="A112" s="17" t="s">
        <v>107</v>
      </c>
      <c r="B112" s="16">
        <v>295447964.10000002</v>
      </c>
      <c r="C112" s="16">
        <v>0</v>
      </c>
      <c r="D112" s="16">
        <v>6651582.8866528878</v>
      </c>
      <c r="E112" s="16">
        <v>0</v>
      </c>
      <c r="F112" s="16">
        <v>911819.8</v>
      </c>
      <c r="G112" s="16">
        <v>511048.19</v>
      </c>
      <c r="H112" s="16">
        <v>14919593.74</v>
      </c>
      <c r="I112" s="16">
        <v>2050552.69</v>
      </c>
      <c r="J112" s="16">
        <v>20996520.82</v>
      </c>
      <c r="K112" s="16">
        <v>0</v>
      </c>
      <c r="L112" s="16">
        <v>0</v>
      </c>
      <c r="M112" s="16">
        <v>29.45</v>
      </c>
      <c r="N112" s="18">
        <f t="shared" si="3"/>
        <v>341489111.67665291</v>
      </c>
      <c r="O112" s="4"/>
    </row>
    <row r="113" spans="1:15" ht="15" x14ac:dyDescent="0.2">
      <c r="A113" s="17" t="s">
        <v>108</v>
      </c>
      <c r="B113" s="16">
        <v>234586585.70000005</v>
      </c>
      <c r="C113" s="16">
        <v>0</v>
      </c>
      <c r="D113" s="16">
        <v>10113161.952967634</v>
      </c>
      <c r="E113" s="16">
        <v>0</v>
      </c>
      <c r="F113" s="16">
        <v>1284956.44</v>
      </c>
      <c r="G113" s="16">
        <v>696883.89</v>
      </c>
      <c r="H113" s="16">
        <v>11846202.99</v>
      </c>
      <c r="I113" s="16">
        <v>2889683.76</v>
      </c>
      <c r="J113" s="16">
        <v>20504976.139999997</v>
      </c>
      <c r="K113" s="16">
        <v>0</v>
      </c>
      <c r="L113" s="16">
        <v>0</v>
      </c>
      <c r="M113" s="16">
        <v>41.5</v>
      </c>
      <c r="N113" s="18">
        <f t="shared" si="3"/>
        <v>281922492.37296766</v>
      </c>
      <c r="O113" s="4"/>
    </row>
    <row r="114" spans="1:15" ht="15" x14ac:dyDescent="0.2">
      <c r="A114" s="17" t="s">
        <v>109</v>
      </c>
      <c r="B114" s="16">
        <v>154654012.43000001</v>
      </c>
      <c r="C114" s="16">
        <v>0</v>
      </c>
      <c r="D114" s="16">
        <v>3286691.9773459518</v>
      </c>
      <c r="E114" s="16">
        <v>0</v>
      </c>
      <c r="F114" s="16">
        <v>777805.94</v>
      </c>
      <c r="G114" s="16">
        <v>371671.41</v>
      </c>
      <c r="H114" s="16">
        <v>7809751.0099999998</v>
      </c>
      <c r="I114" s="16">
        <v>1749174.63</v>
      </c>
      <c r="J114" s="16">
        <v>15663807.280000003</v>
      </c>
      <c r="K114" s="16">
        <v>0</v>
      </c>
      <c r="L114" s="16">
        <v>0</v>
      </c>
      <c r="M114" s="16">
        <v>25.12</v>
      </c>
      <c r="N114" s="18">
        <f t="shared" si="3"/>
        <v>184312939.79734594</v>
      </c>
      <c r="O114" s="4"/>
    </row>
    <row r="115" spans="1:15" ht="15" x14ac:dyDescent="0.2">
      <c r="A115" s="17" t="s">
        <v>110</v>
      </c>
      <c r="B115" s="16">
        <v>406896231.31999999</v>
      </c>
      <c r="C115" s="16">
        <v>0</v>
      </c>
      <c r="D115" s="16">
        <v>3638831.634833592</v>
      </c>
      <c r="E115" s="16">
        <v>0</v>
      </c>
      <c r="F115" s="16">
        <v>805397.03</v>
      </c>
      <c r="G115" s="16">
        <v>617903.72</v>
      </c>
      <c r="H115" s="16">
        <v>20547531.899999999</v>
      </c>
      <c r="I115" s="16">
        <v>1811223.05</v>
      </c>
      <c r="J115" s="16">
        <v>20988020.899999991</v>
      </c>
      <c r="K115" s="16">
        <v>0</v>
      </c>
      <c r="L115" s="16">
        <v>0</v>
      </c>
      <c r="M115" s="16">
        <v>26.01</v>
      </c>
      <c r="N115" s="18">
        <f t="shared" si="3"/>
        <v>455305165.56483352</v>
      </c>
      <c r="O115" s="4"/>
    </row>
    <row r="116" spans="1:15" ht="15" x14ac:dyDescent="0.2">
      <c r="A116" s="17" t="s">
        <v>111</v>
      </c>
      <c r="B116" s="16">
        <v>233178801.75</v>
      </c>
      <c r="C116" s="16">
        <v>0</v>
      </c>
      <c r="D116" s="16">
        <v>5975771.3735663081</v>
      </c>
      <c r="E116" s="16">
        <v>0</v>
      </c>
      <c r="F116" s="16">
        <v>2223053.48</v>
      </c>
      <c r="G116" s="16">
        <v>952407.99</v>
      </c>
      <c r="H116" s="16">
        <v>11775112.42</v>
      </c>
      <c r="I116" s="16">
        <v>4999330.1900000004</v>
      </c>
      <c r="J116" s="16">
        <v>28472305.399999991</v>
      </c>
      <c r="K116" s="16">
        <v>0</v>
      </c>
      <c r="L116" s="16">
        <v>0</v>
      </c>
      <c r="M116" s="16">
        <v>71.8</v>
      </c>
      <c r="N116" s="18">
        <f t="shared" si="3"/>
        <v>287576854.4035663</v>
      </c>
      <c r="O116" s="4"/>
    </row>
    <row r="117" spans="1:15" ht="15" x14ac:dyDescent="0.2">
      <c r="A117" s="17" t="s">
        <v>112</v>
      </c>
      <c r="B117" s="16">
        <v>118891633.16</v>
      </c>
      <c r="C117" s="16">
        <v>0</v>
      </c>
      <c r="D117" s="16">
        <v>1213788.3210288601</v>
      </c>
      <c r="E117" s="16">
        <v>0</v>
      </c>
      <c r="F117" s="16">
        <v>467734.65</v>
      </c>
      <c r="G117" s="16">
        <v>255524.09</v>
      </c>
      <c r="H117" s="16">
        <v>6003814.8300000001</v>
      </c>
      <c r="I117" s="16">
        <v>1051868.53</v>
      </c>
      <c r="J117" s="16">
        <v>8391563.1800000034</v>
      </c>
      <c r="K117" s="16">
        <v>0</v>
      </c>
      <c r="L117" s="16">
        <v>0</v>
      </c>
      <c r="M117" s="16">
        <v>15.1</v>
      </c>
      <c r="N117" s="18">
        <f t="shared" si="3"/>
        <v>136275941.86102885</v>
      </c>
      <c r="O117" s="4"/>
    </row>
    <row r="118" spans="1:15" ht="15" x14ac:dyDescent="0.2">
      <c r="A118" s="17" t="s">
        <v>113</v>
      </c>
      <c r="B118" s="16">
        <v>200084211.96000001</v>
      </c>
      <c r="C118" s="16">
        <v>0</v>
      </c>
      <c r="D118" s="16">
        <v>5937496.202751955</v>
      </c>
      <c r="E118" s="16">
        <v>0</v>
      </c>
      <c r="F118" s="16">
        <v>2205973.2799999998</v>
      </c>
      <c r="G118" s="16">
        <v>970991.56</v>
      </c>
      <c r="H118" s="16">
        <v>10103894.83</v>
      </c>
      <c r="I118" s="16">
        <v>4960919.26</v>
      </c>
      <c r="J118" s="16">
        <v>23130479.24000001</v>
      </c>
      <c r="K118" s="16">
        <v>0</v>
      </c>
      <c r="L118" s="16">
        <v>0</v>
      </c>
      <c r="M118" s="16">
        <v>71.25</v>
      </c>
      <c r="N118" s="18">
        <f t="shared" si="3"/>
        <v>247394037.58275199</v>
      </c>
      <c r="O118" s="4"/>
    </row>
    <row r="119" spans="1:15" ht="15" x14ac:dyDescent="0.2">
      <c r="A119" s="17" t="s">
        <v>114</v>
      </c>
      <c r="B119" s="16">
        <v>279627894.62</v>
      </c>
      <c r="C119" s="16">
        <v>0</v>
      </c>
      <c r="D119" s="16">
        <v>3698801.2418000763</v>
      </c>
      <c r="E119" s="16">
        <v>0</v>
      </c>
      <c r="F119" s="16">
        <v>1772399.02</v>
      </c>
      <c r="G119" s="16">
        <v>682946.22</v>
      </c>
      <c r="H119" s="16">
        <v>14120708.529999999</v>
      </c>
      <c r="I119" s="16">
        <v>3985872.59</v>
      </c>
      <c r="J119" s="16">
        <v>21054872.299999997</v>
      </c>
      <c r="K119" s="16">
        <v>0</v>
      </c>
      <c r="L119" s="16">
        <v>0</v>
      </c>
      <c r="M119" s="16">
        <v>57.25</v>
      </c>
      <c r="N119" s="18">
        <f t="shared" si="3"/>
        <v>324943551.77180004</v>
      </c>
      <c r="O119" s="4"/>
    </row>
    <row r="120" spans="1:15" ht="15" x14ac:dyDescent="0.2">
      <c r="A120" s="17" t="s">
        <v>115</v>
      </c>
      <c r="B120" s="16">
        <v>177824114.18000001</v>
      </c>
      <c r="C120" s="16">
        <v>0</v>
      </c>
      <c r="D120" s="16">
        <v>5132643.219072571</v>
      </c>
      <c r="E120" s="16">
        <v>0</v>
      </c>
      <c r="F120" s="16">
        <v>1194300</v>
      </c>
      <c r="G120" s="16">
        <v>687592.11</v>
      </c>
      <c r="H120" s="16">
        <v>8979799.7100000009</v>
      </c>
      <c r="I120" s="16">
        <v>2685810.37</v>
      </c>
      <c r="J120" s="16">
        <v>21828678.080000006</v>
      </c>
      <c r="K120" s="16">
        <v>0</v>
      </c>
      <c r="L120" s="16">
        <v>0</v>
      </c>
      <c r="M120" s="16">
        <v>38.57</v>
      </c>
      <c r="N120" s="18">
        <f t="shared" si="3"/>
        <v>218332976.23907262</v>
      </c>
      <c r="O120" s="4"/>
    </row>
    <row r="121" spans="1:15" ht="15" x14ac:dyDescent="0.2">
      <c r="A121" s="17" t="s">
        <v>116</v>
      </c>
      <c r="B121" s="16">
        <v>211680929.52000001</v>
      </c>
      <c r="C121" s="16">
        <v>0</v>
      </c>
      <c r="D121" s="16">
        <v>3972537.9371401994</v>
      </c>
      <c r="E121" s="16">
        <v>0</v>
      </c>
      <c r="F121" s="16">
        <v>501895.05</v>
      </c>
      <c r="G121" s="16">
        <v>250878.2</v>
      </c>
      <c r="H121" s="16">
        <v>10689508.33</v>
      </c>
      <c r="I121" s="16">
        <v>1128690.3799999999</v>
      </c>
      <c r="J121" s="16">
        <v>12129493.860000005</v>
      </c>
      <c r="K121" s="16">
        <v>0</v>
      </c>
      <c r="L121" s="16">
        <v>0</v>
      </c>
      <c r="M121" s="16">
        <v>16.21</v>
      </c>
      <c r="N121" s="18">
        <f t="shared" si="3"/>
        <v>240353949.48714024</v>
      </c>
      <c r="O121" s="4"/>
    </row>
    <row r="122" spans="1:15" ht="15" x14ac:dyDescent="0.2">
      <c r="A122" s="17" t="s">
        <v>117</v>
      </c>
      <c r="B122" s="16">
        <v>699793073.19999993</v>
      </c>
      <c r="C122" s="16">
        <v>0</v>
      </c>
      <c r="D122" s="16">
        <v>5394536.6450000005</v>
      </c>
      <c r="E122" s="16">
        <v>0</v>
      </c>
      <c r="F122" s="16">
        <v>15109406.039999999</v>
      </c>
      <c r="G122" s="16">
        <v>6136354.564494743</v>
      </c>
      <c r="H122" s="16">
        <v>35338298.530000001</v>
      </c>
      <c r="I122" s="16">
        <v>33978899.020000003</v>
      </c>
      <c r="J122" s="16">
        <v>56898665.120000012</v>
      </c>
      <c r="K122" s="16">
        <v>0</v>
      </c>
      <c r="L122" s="16">
        <v>0</v>
      </c>
      <c r="M122" s="16">
        <v>488.05</v>
      </c>
      <c r="N122" s="18">
        <f t="shared" si="3"/>
        <v>852649721.16949451</v>
      </c>
      <c r="O122" s="4"/>
    </row>
    <row r="123" spans="1:15" ht="15" x14ac:dyDescent="0.2">
      <c r="A123" s="17" t="s">
        <v>118</v>
      </c>
      <c r="B123" s="16">
        <v>1588431420.3800001</v>
      </c>
      <c r="C123" s="16">
        <v>0</v>
      </c>
      <c r="D123" s="16">
        <v>21165680.055000003</v>
      </c>
      <c r="E123" s="16">
        <v>0</v>
      </c>
      <c r="F123" s="16">
        <v>21003388.260000002</v>
      </c>
      <c r="G123" s="16">
        <v>15780393.365032369</v>
      </c>
      <c r="H123" s="16">
        <v>80212945.599999994</v>
      </c>
      <c r="I123" s="16">
        <v>47233624.329999998</v>
      </c>
      <c r="J123" s="16">
        <v>74241872.759999976</v>
      </c>
      <c r="K123" s="16">
        <v>0</v>
      </c>
      <c r="L123" s="16">
        <v>0</v>
      </c>
      <c r="M123" s="16">
        <v>678.43</v>
      </c>
      <c r="N123" s="18">
        <f t="shared" si="3"/>
        <v>1848070003.1800325</v>
      </c>
      <c r="O123" s="4"/>
    </row>
    <row r="124" spans="1:15" ht="15" x14ac:dyDescent="0.2">
      <c r="A124" s="17" t="s">
        <v>119</v>
      </c>
      <c r="B124" s="16">
        <v>1290603445.71</v>
      </c>
      <c r="C124" s="16">
        <v>0</v>
      </c>
      <c r="D124" s="16">
        <v>7066111.9000000004</v>
      </c>
      <c r="E124" s="16">
        <v>0</v>
      </c>
      <c r="F124" s="16">
        <v>26896056.620000001</v>
      </c>
      <c r="G124" s="16">
        <v>0</v>
      </c>
      <c r="H124" s="16">
        <v>65173165.590000004</v>
      </c>
      <c r="I124" s="16">
        <v>60485394.950000003</v>
      </c>
      <c r="J124" s="16">
        <v>106214645.01999995</v>
      </c>
      <c r="K124" s="16">
        <v>0</v>
      </c>
      <c r="L124" s="16">
        <v>0</v>
      </c>
      <c r="M124" s="16">
        <v>868.77</v>
      </c>
      <c r="N124" s="18">
        <f t="shared" si="3"/>
        <v>1556439688.5599999</v>
      </c>
      <c r="O124" s="4"/>
    </row>
    <row r="125" spans="1:15" ht="15" x14ac:dyDescent="0.2">
      <c r="A125" s="17" t="s">
        <v>120</v>
      </c>
      <c r="B125" s="16">
        <v>442067496.91999996</v>
      </c>
      <c r="C125" s="16">
        <v>0</v>
      </c>
      <c r="D125" s="16">
        <v>15340170.607392613</v>
      </c>
      <c r="E125" s="16">
        <v>0</v>
      </c>
      <c r="F125" s="16">
        <v>10458336.699999999</v>
      </c>
      <c r="G125" s="16">
        <v>4334617.82</v>
      </c>
      <c r="H125" s="16">
        <v>22323617.899999999</v>
      </c>
      <c r="I125" s="16">
        <v>23519307.5</v>
      </c>
      <c r="J125" s="16">
        <v>65636660.759999976</v>
      </c>
      <c r="K125" s="16">
        <v>0</v>
      </c>
      <c r="L125" s="16">
        <v>0</v>
      </c>
      <c r="M125" s="16">
        <v>337.81</v>
      </c>
      <c r="N125" s="18">
        <f t="shared" si="3"/>
        <v>583680546.0173924</v>
      </c>
      <c r="O125" s="4"/>
    </row>
    <row r="126" spans="1:15" ht="15" x14ac:dyDescent="0.2">
      <c r="A126" s="17" t="s">
        <v>121</v>
      </c>
      <c r="B126" s="16">
        <v>503667767.44</v>
      </c>
      <c r="C126" s="16">
        <v>0</v>
      </c>
      <c r="D126" s="16">
        <v>5378091.4561492447</v>
      </c>
      <c r="E126" s="16">
        <v>0</v>
      </c>
      <c r="F126" s="16">
        <v>5235737.66</v>
      </c>
      <c r="G126" s="16">
        <v>1756147.41</v>
      </c>
      <c r="H126" s="16">
        <v>25434321.379999999</v>
      </c>
      <c r="I126" s="16">
        <v>11774427.18</v>
      </c>
      <c r="J126" s="16">
        <v>45036193.620000012</v>
      </c>
      <c r="K126" s="16">
        <v>0</v>
      </c>
      <c r="L126" s="16">
        <v>0</v>
      </c>
      <c r="M126" s="16">
        <v>169.12</v>
      </c>
      <c r="N126" s="18">
        <f t="shared" si="3"/>
        <v>598282855.26614928</v>
      </c>
      <c r="O126" s="4"/>
    </row>
    <row r="127" spans="1:15" ht="15" x14ac:dyDescent="0.2">
      <c r="A127" s="17" t="s">
        <v>122</v>
      </c>
      <c r="B127" s="16">
        <v>272215639.85000002</v>
      </c>
      <c r="C127" s="16">
        <v>0</v>
      </c>
      <c r="D127" s="16">
        <v>3700492.8488761117</v>
      </c>
      <c r="E127" s="16">
        <v>0</v>
      </c>
      <c r="F127" s="16">
        <v>5557633.7000000002</v>
      </c>
      <c r="G127" s="16">
        <v>1770085.09</v>
      </c>
      <c r="H127" s="16">
        <v>13746402.92</v>
      </c>
      <c r="I127" s="16">
        <v>12498325.470000001</v>
      </c>
      <c r="J127" s="16">
        <v>49934947.919999994</v>
      </c>
      <c r="K127" s="16">
        <v>0</v>
      </c>
      <c r="L127" s="16">
        <v>0</v>
      </c>
      <c r="M127" s="16">
        <v>179.51</v>
      </c>
      <c r="N127" s="18">
        <f t="shared" si="3"/>
        <v>359423707.30887616</v>
      </c>
      <c r="O127" s="4"/>
    </row>
    <row r="128" spans="1:15" ht="15" x14ac:dyDescent="0.2">
      <c r="A128" s="17" t="s">
        <v>123</v>
      </c>
      <c r="B128" s="16">
        <v>137581715.23999998</v>
      </c>
      <c r="C128" s="16">
        <v>0</v>
      </c>
      <c r="D128" s="16">
        <v>2396839.589785492</v>
      </c>
      <c r="E128" s="16">
        <v>0</v>
      </c>
      <c r="F128" s="16">
        <v>508464.35</v>
      </c>
      <c r="G128" s="16">
        <v>301983.02</v>
      </c>
      <c r="H128" s="16">
        <v>6947630.54</v>
      </c>
      <c r="I128" s="16">
        <v>1143463.82</v>
      </c>
      <c r="J128" s="16">
        <v>10731282.76</v>
      </c>
      <c r="K128" s="16">
        <v>0</v>
      </c>
      <c r="L128" s="16">
        <v>0</v>
      </c>
      <c r="M128" s="16">
        <v>16.420000000000002</v>
      </c>
      <c r="N128" s="18">
        <f t="shared" si="3"/>
        <v>159611395.73978543</v>
      </c>
      <c r="O128" s="4"/>
    </row>
    <row r="129" spans="1:15" ht="15" x14ac:dyDescent="0.2">
      <c r="A129" s="17" t="s">
        <v>124</v>
      </c>
      <c r="B129" s="16">
        <v>813263571.58000004</v>
      </c>
      <c r="C129" s="16">
        <v>0</v>
      </c>
      <c r="D129" s="16">
        <v>23117907.740310695</v>
      </c>
      <c r="E129" s="16">
        <v>0</v>
      </c>
      <c r="F129" s="16">
        <v>6466825.7800000003</v>
      </c>
      <c r="G129" s="16">
        <v>3684192.86</v>
      </c>
      <c r="H129" s="16">
        <v>41068355.729999997</v>
      </c>
      <c r="I129" s="16">
        <v>14542968.779999999</v>
      </c>
      <c r="J129" s="16">
        <v>67239867.200000018</v>
      </c>
      <c r="K129" s="16">
        <v>0</v>
      </c>
      <c r="L129" s="16">
        <v>0</v>
      </c>
      <c r="M129" s="16">
        <v>208.88</v>
      </c>
      <c r="N129" s="18">
        <f t="shared" si="3"/>
        <v>969383898.55031073</v>
      </c>
      <c r="O129" s="4"/>
    </row>
    <row r="130" spans="1:15" ht="15" x14ac:dyDescent="0.2">
      <c r="A130" s="17" t="s">
        <v>125</v>
      </c>
      <c r="B130" s="16">
        <v>231833240.28999999</v>
      </c>
      <c r="C130" s="16">
        <v>0</v>
      </c>
      <c r="D130" s="16">
        <v>5992575.723710876</v>
      </c>
      <c r="E130" s="16">
        <v>0</v>
      </c>
      <c r="F130" s="16">
        <v>800141.58</v>
      </c>
      <c r="G130" s="16">
        <v>274107.67</v>
      </c>
      <c r="H130" s="16">
        <v>11707163.970000001</v>
      </c>
      <c r="I130" s="16">
        <v>1799404.3</v>
      </c>
      <c r="J130" s="16">
        <v>18480675.399999991</v>
      </c>
      <c r="K130" s="16">
        <v>0</v>
      </c>
      <c r="L130" s="16">
        <v>0</v>
      </c>
      <c r="M130" s="16">
        <v>25.84</v>
      </c>
      <c r="N130" s="18">
        <f t="shared" si="3"/>
        <v>270887334.77371085</v>
      </c>
      <c r="O130" s="4"/>
    </row>
    <row r="131" spans="1:15" ht="15" x14ac:dyDescent="0.2">
      <c r="A131" s="17" t="s">
        <v>126</v>
      </c>
      <c r="B131" s="16">
        <v>1321030246</v>
      </c>
      <c r="C131" s="16">
        <v>0</v>
      </c>
      <c r="D131" s="16">
        <v>25910711.509999998</v>
      </c>
      <c r="E131" s="16">
        <v>0</v>
      </c>
      <c r="F131" s="16">
        <v>35331046.780000001</v>
      </c>
      <c r="G131" s="16">
        <v>3207467.2620948595</v>
      </c>
      <c r="H131" s="16">
        <v>66709664.579999998</v>
      </c>
      <c r="I131" s="16">
        <v>79454484.659999996</v>
      </c>
      <c r="J131" s="16">
        <v>145202976.82000002</v>
      </c>
      <c r="K131" s="16">
        <v>0</v>
      </c>
      <c r="L131" s="16">
        <v>0</v>
      </c>
      <c r="M131" s="16">
        <v>1141.23</v>
      </c>
      <c r="N131" s="18">
        <f t="shared" si="3"/>
        <v>1676847738.8420949</v>
      </c>
      <c r="O131" s="4"/>
    </row>
    <row r="132" spans="1:15" ht="15" x14ac:dyDescent="0.2">
      <c r="A132" s="17" t="s">
        <v>127</v>
      </c>
      <c r="B132" s="16">
        <v>54289127.219999991</v>
      </c>
      <c r="C132" s="16">
        <v>0</v>
      </c>
      <c r="D132" s="16">
        <v>443685.51868434798</v>
      </c>
      <c r="E132" s="16">
        <v>0</v>
      </c>
      <c r="F132" s="16">
        <v>151094.06</v>
      </c>
      <c r="G132" s="16">
        <v>51104.82</v>
      </c>
      <c r="H132" s="16">
        <v>2741503.83</v>
      </c>
      <c r="I132" s="16">
        <v>339788.99</v>
      </c>
      <c r="J132" s="16">
        <v>5214096.3599999985</v>
      </c>
      <c r="K132" s="16">
        <v>0</v>
      </c>
      <c r="L132" s="16">
        <v>0</v>
      </c>
      <c r="M132" s="16">
        <v>4.88</v>
      </c>
      <c r="N132" s="18">
        <f t="shared" si="3"/>
        <v>63230405.678684346</v>
      </c>
      <c r="O132" s="4"/>
    </row>
    <row r="133" spans="1:15" ht="15" x14ac:dyDescent="0.2">
      <c r="A133" s="17" t="s">
        <v>128</v>
      </c>
      <c r="B133" s="16">
        <v>338428152.88</v>
      </c>
      <c r="C133" s="16">
        <v>0</v>
      </c>
      <c r="D133" s="16">
        <v>4010382.0035663079</v>
      </c>
      <c r="E133" s="16">
        <v>0</v>
      </c>
      <c r="F133" s="16">
        <v>546566.34</v>
      </c>
      <c r="G133" s="16">
        <v>376317.3</v>
      </c>
      <c r="H133" s="16">
        <v>17090016.399999999</v>
      </c>
      <c r="I133" s="16">
        <v>1229149.74</v>
      </c>
      <c r="J133" s="16">
        <v>19233958.699999999</v>
      </c>
      <c r="K133" s="16">
        <v>0</v>
      </c>
      <c r="L133" s="16">
        <v>0</v>
      </c>
      <c r="M133" s="16">
        <v>17.649999999999999</v>
      </c>
      <c r="N133" s="18">
        <f t="shared" si="3"/>
        <v>380914561.01356626</v>
      </c>
      <c r="O133" s="4"/>
    </row>
    <row r="134" spans="1:15" ht="15" x14ac:dyDescent="0.2">
      <c r="A134" s="17" t="s">
        <v>129</v>
      </c>
      <c r="B134" s="16">
        <v>612284911.12</v>
      </c>
      <c r="C134" s="16">
        <v>0</v>
      </c>
      <c r="D134" s="16">
        <v>11628420.360289136</v>
      </c>
      <c r="E134" s="16">
        <v>0</v>
      </c>
      <c r="F134" s="16">
        <v>2550204.96</v>
      </c>
      <c r="G134" s="16">
        <v>1277620.47</v>
      </c>
      <c r="H134" s="16">
        <v>30919292.859999999</v>
      </c>
      <c r="I134" s="16">
        <v>5735047.2199999997</v>
      </c>
      <c r="J134" s="16">
        <v>43437045.740000024</v>
      </c>
      <c r="K134" s="16">
        <v>0</v>
      </c>
      <c r="L134" s="16">
        <v>0</v>
      </c>
      <c r="M134" s="16">
        <v>82.37</v>
      </c>
      <c r="N134" s="18">
        <f t="shared" si="3"/>
        <v>707832625.10028923</v>
      </c>
      <c r="O134" s="4"/>
    </row>
    <row r="135" spans="1:15" ht="15" x14ac:dyDescent="0.2">
      <c r="A135" s="17" t="s">
        <v>130</v>
      </c>
      <c r="B135" s="16">
        <v>489807706.55000007</v>
      </c>
      <c r="C135" s="16">
        <v>0</v>
      </c>
      <c r="D135" s="16">
        <v>17340253.566333421</v>
      </c>
      <c r="E135" s="16">
        <v>0</v>
      </c>
      <c r="F135" s="16">
        <v>3839102.99</v>
      </c>
      <c r="G135" s="16">
        <v>1700396.7</v>
      </c>
      <c r="H135" s="16">
        <v>24734413.100000001</v>
      </c>
      <c r="I135" s="16">
        <v>8633595.0399999991</v>
      </c>
      <c r="J135" s="16">
        <v>44781653.179999992</v>
      </c>
      <c r="K135" s="16">
        <v>0</v>
      </c>
      <c r="L135" s="16">
        <v>0</v>
      </c>
      <c r="M135" s="16">
        <v>124</v>
      </c>
      <c r="N135" s="18">
        <f t="shared" si="3"/>
        <v>590837245.12633336</v>
      </c>
      <c r="O135" s="4"/>
    </row>
    <row r="136" spans="1:15" ht="15" x14ac:dyDescent="0.2">
      <c r="A136" s="17" t="s">
        <v>131</v>
      </c>
      <c r="B136" s="16">
        <v>828655861.38999999</v>
      </c>
      <c r="C136" s="16">
        <v>0</v>
      </c>
      <c r="D136" s="16">
        <v>10162131.32</v>
      </c>
      <c r="E136" s="16">
        <v>0</v>
      </c>
      <c r="F136" s="16">
        <v>22841480.350000001</v>
      </c>
      <c r="G136" s="16">
        <v>11988079.879888367</v>
      </c>
      <c r="H136" s="16">
        <v>41845638.840000004</v>
      </c>
      <c r="I136" s="16">
        <v>51367231.259999998</v>
      </c>
      <c r="J136" s="16">
        <v>101812795.92</v>
      </c>
      <c r="K136" s="16">
        <v>0</v>
      </c>
      <c r="L136" s="16">
        <v>0</v>
      </c>
      <c r="M136" s="16">
        <v>737.8</v>
      </c>
      <c r="N136" s="18">
        <f t="shared" ref="N136:N142" si="4">SUM(B136:M136)</f>
        <v>1068673956.7598884</v>
      </c>
      <c r="O136" s="4"/>
    </row>
    <row r="137" spans="1:15" ht="15" x14ac:dyDescent="0.2">
      <c r="A137" s="17" t="s">
        <v>132</v>
      </c>
      <c r="B137" s="16">
        <v>132681693.72</v>
      </c>
      <c r="C137" s="16">
        <v>0</v>
      </c>
      <c r="D137" s="16">
        <v>3539225.7916799602</v>
      </c>
      <c r="E137" s="16">
        <v>0</v>
      </c>
      <c r="F137" s="16">
        <v>273283.17</v>
      </c>
      <c r="G137" s="16">
        <v>260169.99</v>
      </c>
      <c r="H137" s="16">
        <v>6700188.2199999997</v>
      </c>
      <c r="I137" s="16">
        <v>614574.87</v>
      </c>
      <c r="J137" s="16">
        <v>9987648</v>
      </c>
      <c r="K137" s="16">
        <v>0</v>
      </c>
      <c r="L137" s="16">
        <v>0</v>
      </c>
      <c r="M137" s="16">
        <v>8.82</v>
      </c>
      <c r="N137" s="18">
        <f t="shared" si="4"/>
        <v>154056792.58167994</v>
      </c>
      <c r="O137" s="4"/>
    </row>
    <row r="138" spans="1:15" ht="15" x14ac:dyDescent="0.2">
      <c r="A138" s="17" t="s">
        <v>133</v>
      </c>
      <c r="B138" s="16">
        <v>339081489.04999995</v>
      </c>
      <c r="C138" s="16">
        <v>0</v>
      </c>
      <c r="D138" s="16">
        <v>10475755.749477128</v>
      </c>
      <c r="E138" s="16">
        <v>0</v>
      </c>
      <c r="F138" s="16">
        <v>2379402.98</v>
      </c>
      <c r="G138" s="16">
        <v>1063909.4099999999</v>
      </c>
      <c r="H138" s="16">
        <v>17123008.710000001</v>
      </c>
      <c r="I138" s="16">
        <v>5350937.92</v>
      </c>
      <c r="J138" s="16">
        <v>36290080.859999992</v>
      </c>
      <c r="K138" s="16">
        <v>0</v>
      </c>
      <c r="L138" s="16">
        <v>0</v>
      </c>
      <c r="M138" s="16">
        <v>76.849999999999994</v>
      </c>
      <c r="N138" s="18">
        <f t="shared" si="4"/>
        <v>411764661.52947718</v>
      </c>
      <c r="O138" s="4"/>
    </row>
    <row r="139" spans="1:15" ht="15" x14ac:dyDescent="0.2">
      <c r="A139" s="17" t="s">
        <v>134</v>
      </c>
      <c r="B139" s="16">
        <v>1316993561.6099999</v>
      </c>
      <c r="C139" s="16">
        <v>0</v>
      </c>
      <c r="D139" s="16">
        <v>11471712.355</v>
      </c>
      <c r="E139" s="16">
        <v>0</v>
      </c>
      <c r="F139" s="16">
        <v>12237305.029999999</v>
      </c>
      <c r="G139" s="16">
        <v>10980140.364003945</v>
      </c>
      <c r="H139" s="16">
        <v>66505819.219999999</v>
      </c>
      <c r="I139" s="16">
        <v>27519953.539999999</v>
      </c>
      <c r="J139" s="16">
        <v>64797994.580000006</v>
      </c>
      <c r="K139" s="16">
        <v>0</v>
      </c>
      <c r="L139" s="16">
        <v>0</v>
      </c>
      <c r="M139" s="16">
        <v>395.27</v>
      </c>
      <c r="N139" s="18">
        <f t="shared" si="4"/>
        <v>1510506881.9690037</v>
      </c>
      <c r="O139" s="4"/>
    </row>
    <row r="140" spans="1:15" ht="15" x14ac:dyDescent="0.2">
      <c r="A140" s="17" t="s">
        <v>135</v>
      </c>
      <c r="B140" s="16">
        <v>388206149.27999997</v>
      </c>
      <c r="C140" s="16">
        <v>0</v>
      </c>
      <c r="D140" s="16">
        <v>2308933.86</v>
      </c>
      <c r="E140" s="16">
        <v>0</v>
      </c>
      <c r="F140" s="16">
        <v>2018091.1</v>
      </c>
      <c r="G140" s="16">
        <v>943116.2</v>
      </c>
      <c r="H140" s="16">
        <v>19603716.18</v>
      </c>
      <c r="I140" s="16">
        <v>4538399.03</v>
      </c>
      <c r="J140" s="16">
        <v>16379108.899999993</v>
      </c>
      <c r="K140" s="16">
        <v>0</v>
      </c>
      <c r="L140" s="16">
        <v>0</v>
      </c>
      <c r="M140" s="16">
        <v>65.180000000000007</v>
      </c>
      <c r="N140" s="18">
        <f t="shared" si="4"/>
        <v>433997579.72999996</v>
      </c>
      <c r="O140" s="4"/>
    </row>
    <row r="141" spans="1:15" ht="15" x14ac:dyDescent="0.2">
      <c r="A141" s="17" t="s">
        <v>136</v>
      </c>
      <c r="B141" s="16">
        <v>432119675.45000011</v>
      </c>
      <c r="C141" s="16">
        <v>0</v>
      </c>
      <c r="D141" s="16">
        <v>5990491.2256012829</v>
      </c>
      <c r="E141" s="16">
        <v>0</v>
      </c>
      <c r="F141" s="16">
        <v>2910202.99</v>
      </c>
      <c r="G141" s="16">
        <v>919886.74</v>
      </c>
      <c r="H141" s="16">
        <v>21821270.710000001</v>
      </c>
      <c r="I141" s="16">
        <v>6544631.4199999999</v>
      </c>
      <c r="J141" s="16">
        <v>45551936.539999999</v>
      </c>
      <c r="K141" s="16">
        <v>0</v>
      </c>
      <c r="L141" s="16">
        <v>0</v>
      </c>
      <c r="M141" s="16">
        <v>94</v>
      </c>
      <c r="N141" s="18">
        <f t="shared" si="4"/>
        <v>515858189.0756014</v>
      </c>
      <c r="O141" s="4"/>
    </row>
    <row r="142" spans="1:15" ht="15" x14ac:dyDescent="0.2">
      <c r="A142" s="17" t="s">
        <v>137</v>
      </c>
      <c r="B142" s="16">
        <v>408825128.71000004</v>
      </c>
      <c r="C142" s="16">
        <v>0</v>
      </c>
      <c r="D142" s="16">
        <v>5746588.7990673399</v>
      </c>
      <c r="E142" s="16">
        <v>0</v>
      </c>
      <c r="F142" s="16">
        <v>12511902.060000001</v>
      </c>
      <c r="G142" s="16">
        <v>3396147.51</v>
      </c>
      <c r="H142" s="16">
        <v>20644937.760000002</v>
      </c>
      <c r="I142" s="16">
        <v>28137483.079999998</v>
      </c>
      <c r="J142" s="16">
        <v>61747874.320000015</v>
      </c>
      <c r="K142" s="16">
        <v>0</v>
      </c>
      <c r="L142" s="16">
        <v>0</v>
      </c>
      <c r="M142" s="16">
        <v>404.14</v>
      </c>
      <c r="N142" s="18">
        <f t="shared" si="4"/>
        <v>541010466.3790673</v>
      </c>
      <c r="O142" s="4"/>
    </row>
    <row r="143" spans="1:15" ht="24.75" customHeight="1" x14ac:dyDescent="0.2">
      <c r="A143" s="22" t="s">
        <v>138</v>
      </c>
      <c r="B143" s="23">
        <f t="shared" ref="B143:I143" si="5">SUM(B8:B142)</f>
        <v>77778119347.12001</v>
      </c>
      <c r="C143" s="23">
        <f t="shared" si="5"/>
        <v>0</v>
      </c>
      <c r="D143" s="23">
        <f t="shared" si="5"/>
        <v>1041039402.7633641</v>
      </c>
      <c r="E143" s="23">
        <f t="shared" si="5"/>
        <v>0</v>
      </c>
      <c r="F143" s="23">
        <f t="shared" si="5"/>
        <v>1313861395.3399994</v>
      </c>
      <c r="G143" s="23">
        <f t="shared" si="5"/>
        <v>464589262.95999992</v>
      </c>
      <c r="H143" s="23">
        <f t="shared" si="5"/>
        <v>3927655910.7800002</v>
      </c>
      <c r="I143" s="23">
        <f t="shared" si="5"/>
        <v>2954686871.4700017</v>
      </c>
      <c r="J143" s="23">
        <f t="shared" ref="J143:N143" si="6">SUM(J8:J142)</f>
        <v>7657653813.2599955</v>
      </c>
      <c r="K143" s="23">
        <f t="shared" si="6"/>
        <v>0</v>
      </c>
      <c r="L143" s="23">
        <f t="shared" si="6"/>
        <v>0</v>
      </c>
      <c r="M143" s="23">
        <f t="shared" si="6"/>
        <v>42438.539999999994</v>
      </c>
      <c r="N143" s="23">
        <f t="shared" si="6"/>
        <v>95137648442.233414</v>
      </c>
      <c r="O143" s="4"/>
    </row>
    <row r="144" spans="1:15" x14ac:dyDescent="0.2">
      <c r="B144" s="4"/>
      <c r="C144" s="6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 spans="1:15" x14ac:dyDescent="0.2">
      <c r="B145" s="7"/>
      <c r="C145" s="7"/>
      <c r="D145" s="7"/>
      <c r="E145" s="8"/>
      <c r="F145" s="8"/>
      <c r="G145" s="8"/>
      <c r="H145" s="8"/>
      <c r="I145" s="8"/>
      <c r="M145" s="9"/>
    </row>
    <row r="146" spans="1:15" x14ac:dyDescent="0.2">
      <c r="B146" s="7"/>
      <c r="C146" s="7"/>
      <c r="D146" s="7"/>
      <c r="E146" s="7"/>
      <c r="F146" s="7"/>
      <c r="G146" s="7"/>
      <c r="H146" s="7"/>
      <c r="I146" s="7"/>
      <c r="J146" s="7"/>
      <c r="K146" s="7"/>
    </row>
    <row r="147" spans="1:15" x14ac:dyDescent="0.2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</row>
    <row r="148" spans="1:15" x14ac:dyDescent="0.2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</row>
    <row r="149" spans="1:15" x14ac:dyDescent="0.2">
      <c r="A149" s="14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</row>
    <row r="150" spans="1:15" x14ac:dyDescent="0.2">
      <c r="D150" s="5"/>
      <c r="E150" s="5"/>
      <c r="F150" s="5"/>
      <c r="G150" s="5"/>
      <c r="H150" s="5"/>
      <c r="I150" s="5"/>
      <c r="J150" s="5"/>
      <c r="K150" s="5"/>
      <c r="L150" s="5"/>
      <c r="M150" s="5"/>
    </row>
    <row r="151" spans="1:15" x14ac:dyDescent="0.2">
      <c r="D151" s="5"/>
      <c r="E151" s="5"/>
      <c r="F151" s="5"/>
      <c r="G151" s="5"/>
      <c r="H151" s="5"/>
      <c r="I151" s="5"/>
      <c r="J151" s="5"/>
      <c r="K151" s="5"/>
      <c r="L151" s="5"/>
      <c r="M151" s="5"/>
    </row>
    <row r="152" spans="1:15" x14ac:dyDescent="0.2">
      <c r="D152" s="5"/>
      <c r="E152" s="5"/>
      <c r="F152" s="5"/>
      <c r="G152" s="5"/>
      <c r="H152" s="5"/>
      <c r="I152" s="5"/>
      <c r="J152" s="5"/>
      <c r="K152" s="5"/>
      <c r="L152" s="5"/>
      <c r="M152" s="5"/>
    </row>
    <row r="153" spans="1:15" x14ac:dyDescent="0.2">
      <c r="D153" s="5"/>
      <c r="E153" s="5"/>
      <c r="F153" s="5"/>
      <c r="G153" s="5"/>
      <c r="H153" s="5"/>
      <c r="I153" s="5"/>
      <c r="J153" s="5"/>
      <c r="K153" s="5"/>
      <c r="L153" s="5"/>
      <c r="M153" s="5"/>
    </row>
    <row r="154" spans="1:15" x14ac:dyDescent="0.2">
      <c r="D154" s="5"/>
      <c r="E154" s="5"/>
      <c r="F154" s="5"/>
      <c r="G154" s="5"/>
      <c r="H154" s="5"/>
      <c r="I154" s="5"/>
      <c r="J154" s="5"/>
      <c r="K154" s="5"/>
      <c r="L154" s="5"/>
      <c r="M154" s="5"/>
    </row>
    <row r="155" spans="1:15" x14ac:dyDescent="0.2">
      <c r="D155" s="5"/>
      <c r="E155" s="5"/>
      <c r="F155" s="5"/>
      <c r="G155" s="5"/>
      <c r="H155" s="5"/>
      <c r="I155" s="5"/>
      <c r="J155" s="5"/>
      <c r="K155" s="5"/>
      <c r="L155" s="5"/>
      <c r="M155" s="5"/>
    </row>
    <row r="156" spans="1:15" x14ac:dyDescent="0.2"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7" spans="1:15" x14ac:dyDescent="0.2">
      <c r="D157" s="5"/>
      <c r="E157" s="5"/>
      <c r="F157" s="5"/>
      <c r="G157" s="5"/>
      <c r="H157" s="5"/>
      <c r="I157" s="5"/>
      <c r="J157" s="5"/>
      <c r="K157" s="5"/>
      <c r="L157" s="5"/>
      <c r="M157" s="5"/>
    </row>
    <row r="158" spans="1:15" x14ac:dyDescent="0.2">
      <c r="D158" s="5"/>
      <c r="E158" s="5"/>
      <c r="F158" s="5"/>
      <c r="G158" s="5"/>
      <c r="H158" s="5"/>
      <c r="I158" s="5"/>
      <c r="J158" s="5"/>
      <c r="K158" s="5"/>
      <c r="L158" s="5"/>
      <c r="M158" s="5"/>
    </row>
    <row r="159" spans="1:15" x14ac:dyDescent="0.2"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1:15" x14ac:dyDescent="0.2">
      <c r="D160" s="5"/>
      <c r="E160" s="5"/>
      <c r="F160" s="5"/>
      <c r="G160" s="5"/>
      <c r="H160" s="5"/>
      <c r="I160" s="5"/>
      <c r="J160" s="5"/>
      <c r="K160" s="5"/>
      <c r="L160" s="5"/>
      <c r="M160" s="5"/>
    </row>
    <row r="161" spans="1:13" x14ac:dyDescent="0.2">
      <c r="A161" s="1"/>
      <c r="D161" s="5"/>
      <c r="E161" s="5"/>
      <c r="F161" s="5"/>
      <c r="G161" s="5"/>
      <c r="H161" s="5"/>
      <c r="I161" s="5"/>
      <c r="J161" s="5"/>
      <c r="K161" s="5"/>
      <c r="L161" s="5"/>
      <c r="M161" s="5"/>
    </row>
    <row r="162" spans="1:13" x14ac:dyDescent="0.2">
      <c r="A162" s="1"/>
      <c r="D162" s="5"/>
      <c r="E162" s="5"/>
      <c r="F162" s="5"/>
      <c r="G162" s="5"/>
      <c r="H162" s="5"/>
      <c r="I162" s="5"/>
      <c r="J162" s="5"/>
      <c r="K162" s="5"/>
      <c r="L162" s="5"/>
      <c r="M162" s="5"/>
    </row>
    <row r="163" spans="1:13" x14ac:dyDescent="0.2">
      <c r="A163" s="1"/>
      <c r="D163" s="5"/>
      <c r="E163" s="5"/>
      <c r="F163" s="5"/>
      <c r="G163" s="5"/>
      <c r="H163" s="5"/>
      <c r="I163" s="5"/>
      <c r="J163" s="5"/>
      <c r="K163" s="5"/>
      <c r="L163" s="5"/>
      <c r="M163" s="5"/>
    </row>
    <row r="164" spans="1:13" x14ac:dyDescent="0.2">
      <c r="A164" s="1"/>
      <c r="D164" s="5"/>
      <c r="E164" s="5"/>
      <c r="F164" s="5"/>
      <c r="G164" s="5"/>
      <c r="H164" s="5"/>
      <c r="I164" s="5"/>
      <c r="J164" s="5"/>
      <c r="K164" s="5"/>
      <c r="L164" s="5"/>
      <c r="M164" s="5"/>
    </row>
    <row r="165" spans="1:13" x14ac:dyDescent="0.2">
      <c r="A165" s="1"/>
      <c r="D165" s="5"/>
      <c r="E165" s="5"/>
      <c r="F165" s="5"/>
      <c r="G165" s="5"/>
      <c r="H165" s="5"/>
      <c r="I165" s="5"/>
      <c r="J165" s="5"/>
      <c r="K165" s="5"/>
      <c r="L165" s="5"/>
      <c r="M165" s="5"/>
    </row>
    <row r="166" spans="1:13" x14ac:dyDescent="0.2">
      <c r="A166" s="1"/>
      <c r="D166" s="5"/>
      <c r="E166" s="5"/>
      <c r="F166" s="5"/>
      <c r="G166" s="5"/>
      <c r="H166" s="5"/>
      <c r="I166" s="5"/>
      <c r="J166" s="5"/>
      <c r="K166" s="5"/>
      <c r="L166" s="5"/>
      <c r="M166" s="5"/>
    </row>
    <row r="167" spans="1:13" x14ac:dyDescent="0.2">
      <c r="A167" s="1"/>
      <c r="D167" s="5"/>
      <c r="E167" s="5"/>
      <c r="F167" s="5"/>
      <c r="G167" s="5"/>
      <c r="H167" s="5"/>
      <c r="I167" s="5"/>
      <c r="J167" s="5"/>
      <c r="K167" s="5"/>
      <c r="L167" s="5"/>
      <c r="M167" s="5"/>
    </row>
    <row r="168" spans="1:13" x14ac:dyDescent="0.2">
      <c r="A168" s="1"/>
      <c r="D168" s="5"/>
      <c r="E168" s="5"/>
      <c r="F168" s="5"/>
      <c r="G168" s="5"/>
      <c r="H168" s="5"/>
      <c r="I168" s="5"/>
      <c r="J168" s="5"/>
      <c r="K168" s="5"/>
      <c r="L168" s="5"/>
      <c r="M168" s="5"/>
    </row>
    <row r="169" spans="1:13" x14ac:dyDescent="0.2">
      <c r="A169" s="1"/>
      <c r="D169" s="5"/>
      <c r="E169" s="5"/>
      <c r="F169" s="5"/>
      <c r="G169" s="5"/>
      <c r="H169" s="5"/>
      <c r="I169" s="5"/>
      <c r="J169" s="5"/>
      <c r="K169" s="5"/>
      <c r="L169" s="5"/>
      <c r="M169" s="5"/>
    </row>
    <row r="170" spans="1:13" x14ac:dyDescent="0.2">
      <c r="A170" s="1"/>
      <c r="D170" s="5"/>
      <c r="E170" s="5"/>
      <c r="F170" s="5"/>
      <c r="G170" s="5"/>
      <c r="H170" s="5"/>
      <c r="I170" s="5"/>
      <c r="J170" s="5"/>
      <c r="K170" s="5"/>
      <c r="L170" s="5"/>
      <c r="M170" s="5"/>
    </row>
    <row r="171" spans="1:13" x14ac:dyDescent="0.2">
      <c r="A171" s="1"/>
      <c r="D171" s="5"/>
      <c r="E171" s="5"/>
      <c r="F171" s="5"/>
      <c r="G171" s="5"/>
      <c r="H171" s="5"/>
      <c r="I171" s="5"/>
      <c r="J171" s="5"/>
      <c r="K171" s="5"/>
      <c r="L171" s="5"/>
      <c r="M171" s="5"/>
    </row>
    <row r="172" spans="1:13" x14ac:dyDescent="0.2">
      <c r="A172" s="1"/>
      <c r="D172" s="5"/>
      <c r="E172" s="5"/>
      <c r="F172" s="5"/>
      <c r="G172" s="5"/>
      <c r="H172" s="5"/>
      <c r="I172" s="5"/>
      <c r="J172" s="5"/>
      <c r="K172" s="5"/>
      <c r="L172" s="5"/>
      <c r="M172" s="5"/>
    </row>
    <row r="173" spans="1:13" x14ac:dyDescent="0.2">
      <c r="A173" s="1"/>
      <c r="D173" s="5"/>
      <c r="E173" s="5"/>
      <c r="F173" s="5"/>
      <c r="G173" s="5"/>
      <c r="H173" s="5"/>
      <c r="I173" s="5"/>
      <c r="J173" s="5"/>
      <c r="K173" s="5"/>
      <c r="L173" s="5"/>
      <c r="M173" s="5"/>
    </row>
    <row r="174" spans="1:13" x14ac:dyDescent="0.2">
      <c r="A174" s="1"/>
      <c r="D174" s="5"/>
      <c r="E174" s="5"/>
      <c r="F174" s="5"/>
      <c r="G174" s="5"/>
      <c r="H174" s="5"/>
      <c r="I174" s="5"/>
      <c r="J174" s="5"/>
      <c r="K174" s="5"/>
      <c r="L174" s="5"/>
      <c r="M174" s="5"/>
    </row>
    <row r="175" spans="1:13" x14ac:dyDescent="0.2">
      <c r="A175" s="1"/>
      <c r="D175" s="5"/>
      <c r="E175" s="5"/>
      <c r="F175" s="5"/>
      <c r="G175" s="5"/>
      <c r="H175" s="5"/>
      <c r="I175" s="5"/>
      <c r="J175" s="5"/>
      <c r="K175" s="5"/>
      <c r="L175" s="5"/>
      <c r="M175" s="5"/>
    </row>
    <row r="176" spans="1:13" x14ac:dyDescent="0.2">
      <c r="A176" s="1"/>
      <c r="D176" s="5"/>
      <c r="E176" s="5"/>
      <c r="F176" s="5"/>
      <c r="G176" s="5"/>
      <c r="H176" s="5"/>
      <c r="I176" s="5"/>
      <c r="J176" s="5"/>
      <c r="K176" s="5"/>
      <c r="L176" s="5"/>
      <c r="M176" s="5"/>
    </row>
    <row r="177" spans="1:13" x14ac:dyDescent="0.2">
      <c r="A177" s="1"/>
      <c r="D177" s="5"/>
      <c r="E177" s="5"/>
      <c r="F177" s="5"/>
      <c r="G177" s="5"/>
      <c r="H177" s="5"/>
      <c r="I177" s="5"/>
      <c r="J177" s="5"/>
      <c r="K177" s="5"/>
      <c r="L177" s="5"/>
      <c r="M177" s="5"/>
    </row>
    <row r="178" spans="1:13" x14ac:dyDescent="0.2">
      <c r="A178" s="1"/>
      <c r="D178" s="5"/>
      <c r="E178" s="5"/>
      <c r="F178" s="5"/>
      <c r="G178" s="5"/>
      <c r="H178" s="5"/>
      <c r="I178" s="5"/>
      <c r="J178" s="5"/>
      <c r="K178" s="5"/>
      <c r="L178" s="5"/>
      <c r="M178" s="5"/>
    </row>
    <row r="179" spans="1:13" x14ac:dyDescent="0.2">
      <c r="A179" s="1"/>
      <c r="D179" s="5"/>
      <c r="E179" s="5"/>
      <c r="F179" s="5"/>
      <c r="G179" s="5"/>
      <c r="H179" s="5"/>
      <c r="I179" s="5"/>
      <c r="J179" s="5"/>
      <c r="K179" s="5"/>
      <c r="L179" s="5"/>
      <c r="M179" s="5"/>
    </row>
    <row r="180" spans="1:13" x14ac:dyDescent="0.2">
      <c r="A180" s="1"/>
      <c r="D180" s="5"/>
      <c r="E180" s="5"/>
      <c r="F180" s="5"/>
      <c r="G180" s="5"/>
      <c r="H180" s="5"/>
      <c r="I180" s="5"/>
      <c r="J180" s="5"/>
      <c r="K180" s="5"/>
      <c r="L180" s="5"/>
      <c r="M180" s="5"/>
    </row>
    <row r="181" spans="1:13" x14ac:dyDescent="0.2">
      <c r="A181" s="1"/>
      <c r="D181" s="5"/>
      <c r="E181" s="5"/>
      <c r="F181" s="5"/>
      <c r="G181" s="5"/>
      <c r="H181" s="5"/>
      <c r="I181" s="5"/>
      <c r="J181" s="5"/>
      <c r="K181" s="5"/>
      <c r="L181" s="5"/>
      <c r="M181" s="5"/>
    </row>
    <row r="182" spans="1:13" x14ac:dyDescent="0.2">
      <c r="A182" s="1"/>
      <c r="D182" s="5"/>
      <c r="E182" s="5"/>
      <c r="F182" s="5"/>
      <c r="G182" s="5"/>
      <c r="H182" s="5"/>
      <c r="I182" s="5"/>
      <c r="J182" s="5"/>
      <c r="K182" s="5"/>
      <c r="L182" s="5"/>
      <c r="M182" s="5"/>
    </row>
    <row r="183" spans="1:13" x14ac:dyDescent="0.2">
      <c r="A183" s="1"/>
      <c r="D183" s="5"/>
      <c r="E183" s="5"/>
      <c r="F183" s="5"/>
      <c r="G183" s="5"/>
      <c r="H183" s="5"/>
      <c r="I183" s="5"/>
      <c r="J183" s="5"/>
      <c r="K183" s="5"/>
      <c r="L183" s="5"/>
      <c r="M183" s="5"/>
    </row>
    <row r="184" spans="1:13" x14ac:dyDescent="0.2">
      <c r="A184" s="1"/>
      <c r="D184" s="5"/>
      <c r="E184" s="5"/>
      <c r="F184" s="5"/>
      <c r="G184" s="5"/>
      <c r="H184" s="5"/>
      <c r="I184" s="5"/>
      <c r="J184" s="5"/>
      <c r="K184" s="5"/>
      <c r="L184" s="5"/>
      <c r="M184" s="5"/>
    </row>
    <row r="185" spans="1:13" x14ac:dyDescent="0.2">
      <c r="A185" s="1"/>
      <c r="D185" s="5"/>
      <c r="E185" s="5"/>
      <c r="F185" s="5"/>
      <c r="G185" s="5"/>
      <c r="H185" s="5"/>
      <c r="I185" s="5"/>
      <c r="J185" s="5"/>
      <c r="K185" s="5"/>
      <c r="L185" s="5"/>
      <c r="M185" s="5"/>
    </row>
    <row r="186" spans="1:13" x14ac:dyDescent="0.2">
      <c r="A186" s="1"/>
      <c r="D186" s="5"/>
      <c r="E186" s="5"/>
      <c r="F186" s="5"/>
      <c r="G186" s="5"/>
      <c r="H186" s="5"/>
      <c r="I186" s="5"/>
      <c r="J186" s="5"/>
      <c r="K186" s="5"/>
      <c r="L186" s="5"/>
      <c r="M186" s="5"/>
    </row>
    <row r="187" spans="1:13" x14ac:dyDescent="0.2">
      <c r="A187" s="1"/>
      <c r="D187" s="5"/>
      <c r="E187" s="5"/>
      <c r="F187" s="5"/>
      <c r="G187" s="5"/>
      <c r="H187" s="5"/>
      <c r="I187" s="5"/>
      <c r="J187" s="5"/>
      <c r="K187" s="5"/>
      <c r="L187" s="5"/>
      <c r="M187" s="5"/>
    </row>
    <row r="188" spans="1:13" x14ac:dyDescent="0.2">
      <c r="A188" s="1"/>
      <c r="D188" s="5"/>
      <c r="E188" s="5"/>
      <c r="F188" s="5"/>
      <c r="G188" s="5"/>
      <c r="H188" s="5"/>
      <c r="I188" s="5"/>
      <c r="J188" s="5"/>
      <c r="K188" s="5"/>
      <c r="L188" s="5"/>
      <c r="M188" s="5"/>
    </row>
    <row r="189" spans="1:13" x14ac:dyDescent="0.2">
      <c r="A189" s="1"/>
      <c r="D189" s="5"/>
      <c r="E189" s="5"/>
      <c r="F189" s="5"/>
      <c r="G189" s="5"/>
      <c r="H189" s="5"/>
      <c r="I189" s="5"/>
      <c r="J189" s="5"/>
      <c r="K189" s="5"/>
      <c r="L189" s="5"/>
      <c r="M189" s="5"/>
    </row>
    <row r="190" spans="1:13" x14ac:dyDescent="0.2">
      <c r="A190" s="1"/>
      <c r="D190" s="5"/>
      <c r="E190" s="5"/>
      <c r="F190" s="5"/>
      <c r="G190" s="5"/>
      <c r="H190" s="5"/>
      <c r="I190" s="5"/>
      <c r="J190" s="5"/>
      <c r="K190" s="5"/>
      <c r="L190" s="5"/>
      <c r="M190" s="5"/>
    </row>
    <row r="191" spans="1:13" x14ac:dyDescent="0.2">
      <c r="A191" s="1"/>
      <c r="D191" s="5"/>
      <c r="E191" s="5"/>
      <c r="F191" s="5"/>
      <c r="G191" s="5"/>
      <c r="H191" s="5"/>
      <c r="I191" s="5"/>
      <c r="J191" s="5"/>
      <c r="K191" s="5"/>
      <c r="L191" s="5"/>
      <c r="M191" s="5"/>
    </row>
    <row r="192" spans="1:13" x14ac:dyDescent="0.2">
      <c r="A192" s="1"/>
      <c r="D192" s="5"/>
      <c r="E192" s="5"/>
      <c r="F192" s="5"/>
      <c r="G192" s="5"/>
      <c r="H192" s="5"/>
      <c r="I192" s="5"/>
      <c r="J192" s="5"/>
      <c r="K192" s="5"/>
      <c r="L192" s="5"/>
      <c r="M192" s="5"/>
    </row>
    <row r="193" spans="1:13" x14ac:dyDescent="0.2">
      <c r="A193" s="1"/>
      <c r="D193" s="5"/>
      <c r="E193" s="5"/>
      <c r="F193" s="5"/>
      <c r="G193" s="5"/>
      <c r="H193" s="5"/>
      <c r="I193" s="5"/>
      <c r="J193" s="5"/>
      <c r="K193" s="5"/>
      <c r="L193" s="5"/>
      <c r="M193" s="5"/>
    </row>
    <row r="194" spans="1:13" x14ac:dyDescent="0.2">
      <c r="A194" s="1"/>
      <c r="D194" s="5"/>
      <c r="E194" s="5"/>
      <c r="F194" s="5"/>
      <c r="G194" s="5"/>
      <c r="H194" s="5"/>
      <c r="I194" s="5"/>
      <c r="J194" s="5"/>
      <c r="K194" s="5"/>
      <c r="L194" s="5"/>
      <c r="M194" s="5"/>
    </row>
    <row r="195" spans="1:13" x14ac:dyDescent="0.2">
      <c r="A195" s="1"/>
      <c r="D195" s="5"/>
      <c r="E195" s="5"/>
      <c r="F195" s="5"/>
      <c r="G195" s="5"/>
      <c r="H195" s="5"/>
      <c r="I195" s="5"/>
      <c r="J195" s="5"/>
      <c r="K195" s="5"/>
      <c r="L195" s="5"/>
      <c r="M195" s="5"/>
    </row>
    <row r="196" spans="1:13" x14ac:dyDescent="0.2">
      <c r="A196" s="1"/>
      <c r="D196" s="5"/>
      <c r="E196" s="5"/>
      <c r="F196" s="5"/>
      <c r="G196" s="5"/>
      <c r="H196" s="5"/>
      <c r="I196" s="5"/>
      <c r="J196" s="5"/>
      <c r="K196" s="5"/>
      <c r="L196" s="5"/>
      <c r="M196" s="5"/>
    </row>
    <row r="197" spans="1:13" x14ac:dyDescent="0.2">
      <c r="A197" s="1"/>
      <c r="D197" s="5"/>
      <c r="E197" s="5"/>
      <c r="F197" s="5"/>
      <c r="G197" s="5"/>
      <c r="H197" s="5"/>
      <c r="I197" s="5"/>
      <c r="J197" s="5"/>
      <c r="K197" s="5"/>
      <c r="L197" s="5"/>
      <c r="M197" s="5"/>
    </row>
    <row r="198" spans="1:13" x14ac:dyDescent="0.2">
      <c r="A198" s="1"/>
      <c r="D198" s="5"/>
      <c r="E198" s="5"/>
      <c r="F198" s="5"/>
      <c r="G198" s="5"/>
      <c r="H198" s="5"/>
      <c r="I198" s="5"/>
      <c r="J198" s="5"/>
      <c r="K198" s="5"/>
      <c r="L198" s="5"/>
      <c r="M198" s="5"/>
    </row>
    <row r="199" spans="1:13" x14ac:dyDescent="0.2">
      <c r="A199" s="1"/>
      <c r="D199" s="5"/>
      <c r="E199" s="5"/>
      <c r="F199" s="5"/>
      <c r="G199" s="5"/>
      <c r="H199" s="5"/>
      <c r="I199" s="5"/>
      <c r="J199" s="5"/>
      <c r="K199" s="5"/>
      <c r="L199" s="5"/>
      <c r="M199" s="5"/>
    </row>
    <row r="200" spans="1:13" x14ac:dyDescent="0.2">
      <c r="A200" s="1"/>
      <c r="D200" s="5"/>
      <c r="E200" s="5"/>
      <c r="F200" s="5"/>
      <c r="G200" s="5"/>
      <c r="H200" s="5"/>
      <c r="I200" s="5"/>
      <c r="J200" s="5"/>
      <c r="K200" s="5"/>
      <c r="L200" s="5"/>
      <c r="M200" s="5"/>
    </row>
    <row r="201" spans="1:13" x14ac:dyDescent="0.2">
      <c r="A201" s="1"/>
      <c r="D201" s="5"/>
      <c r="E201" s="5"/>
      <c r="F201" s="5"/>
      <c r="G201" s="5"/>
      <c r="H201" s="5"/>
      <c r="I201" s="5"/>
      <c r="J201" s="5"/>
      <c r="K201" s="5"/>
      <c r="L201" s="5"/>
      <c r="M201" s="5"/>
    </row>
    <row r="202" spans="1:13" x14ac:dyDescent="0.2">
      <c r="A202" s="1"/>
      <c r="D202" s="5"/>
      <c r="E202" s="5"/>
      <c r="F202" s="5"/>
      <c r="G202" s="5"/>
      <c r="H202" s="5"/>
      <c r="I202" s="5"/>
      <c r="J202" s="5"/>
      <c r="K202" s="5"/>
      <c r="L202" s="5"/>
      <c r="M202" s="5"/>
    </row>
    <row r="203" spans="1:13" x14ac:dyDescent="0.2">
      <c r="A203" s="1"/>
      <c r="D203" s="5"/>
      <c r="E203" s="5"/>
      <c r="F203" s="5"/>
      <c r="G203" s="5"/>
      <c r="H203" s="5"/>
      <c r="I203" s="5"/>
      <c r="J203" s="5"/>
      <c r="K203" s="5"/>
      <c r="L203" s="5"/>
      <c r="M203" s="5"/>
    </row>
    <row r="204" spans="1:13" x14ac:dyDescent="0.2">
      <c r="A204" s="1"/>
      <c r="D204" s="5"/>
      <c r="E204" s="5"/>
      <c r="F204" s="5"/>
      <c r="G204" s="5"/>
      <c r="H204" s="5"/>
      <c r="I204" s="5"/>
      <c r="J204" s="5"/>
      <c r="K204" s="5"/>
      <c r="L204" s="5"/>
      <c r="M204" s="5"/>
    </row>
    <row r="205" spans="1:13" x14ac:dyDescent="0.2">
      <c r="A205" s="1"/>
      <c r="D205" s="5"/>
      <c r="E205" s="5"/>
      <c r="F205" s="5"/>
      <c r="G205" s="5"/>
      <c r="H205" s="5"/>
      <c r="I205" s="5"/>
      <c r="J205" s="5"/>
      <c r="K205" s="5"/>
      <c r="L205" s="5"/>
      <c r="M205" s="5"/>
    </row>
    <row r="206" spans="1:13" x14ac:dyDescent="0.2">
      <c r="A206" s="1"/>
      <c r="D206" s="5"/>
      <c r="E206" s="5"/>
      <c r="F206" s="5"/>
      <c r="G206" s="5"/>
      <c r="H206" s="5"/>
      <c r="I206" s="5"/>
      <c r="J206" s="5"/>
      <c r="K206" s="5"/>
      <c r="L206" s="5"/>
      <c r="M206" s="5"/>
    </row>
    <row r="207" spans="1:13" x14ac:dyDescent="0.2">
      <c r="A207" s="1"/>
      <c r="D207" s="5"/>
      <c r="E207" s="5"/>
      <c r="F207" s="5"/>
      <c r="G207" s="5"/>
      <c r="H207" s="5"/>
      <c r="I207" s="5"/>
      <c r="J207" s="5"/>
      <c r="K207" s="5"/>
      <c r="L207" s="5"/>
      <c r="M207" s="5"/>
    </row>
    <row r="208" spans="1:13" x14ac:dyDescent="0.2">
      <c r="A208" s="1"/>
      <c r="D208" s="5"/>
      <c r="E208" s="5"/>
      <c r="F208" s="5"/>
      <c r="G208" s="5"/>
      <c r="H208" s="5"/>
      <c r="I208" s="5"/>
      <c r="J208" s="5"/>
      <c r="K208" s="5"/>
      <c r="L208" s="5"/>
      <c r="M208" s="5"/>
    </row>
    <row r="209" spans="1:13" x14ac:dyDescent="0.2">
      <c r="A209" s="1"/>
      <c r="D209" s="5"/>
      <c r="E209" s="5"/>
      <c r="F209" s="5"/>
      <c r="G209" s="5"/>
      <c r="H209" s="5"/>
      <c r="I209" s="5"/>
      <c r="J209" s="5"/>
      <c r="K209" s="5"/>
      <c r="L209" s="5"/>
      <c r="M209" s="5"/>
    </row>
    <row r="210" spans="1:13" x14ac:dyDescent="0.2">
      <c r="A210" s="1"/>
      <c r="D210" s="5"/>
      <c r="E210" s="5"/>
      <c r="F210" s="5"/>
      <c r="G210" s="5"/>
      <c r="H210" s="5"/>
      <c r="I210" s="5"/>
      <c r="J210" s="5"/>
      <c r="K210" s="5"/>
      <c r="L210" s="5"/>
      <c r="M210" s="5"/>
    </row>
    <row r="211" spans="1:13" x14ac:dyDescent="0.2">
      <c r="A211" s="1"/>
      <c r="D211" s="5"/>
      <c r="E211" s="5"/>
      <c r="F211" s="5"/>
      <c r="G211" s="5"/>
      <c r="H211" s="5"/>
      <c r="I211" s="5"/>
      <c r="J211" s="5"/>
      <c r="K211" s="5"/>
      <c r="L211" s="5"/>
      <c r="M211" s="5"/>
    </row>
    <row r="212" spans="1:13" x14ac:dyDescent="0.2">
      <c r="A212" s="1"/>
      <c r="D212" s="5"/>
      <c r="E212" s="5"/>
      <c r="F212" s="5"/>
      <c r="G212" s="5"/>
      <c r="H212" s="5"/>
      <c r="I212" s="5"/>
      <c r="J212" s="5"/>
      <c r="K212" s="5"/>
      <c r="L212" s="5"/>
      <c r="M212" s="5"/>
    </row>
    <row r="213" spans="1:13" x14ac:dyDescent="0.2">
      <c r="A213" s="1"/>
      <c r="D213" s="5"/>
      <c r="E213" s="5"/>
      <c r="F213" s="5"/>
      <c r="G213" s="5"/>
      <c r="H213" s="5"/>
      <c r="I213" s="5"/>
      <c r="J213" s="5"/>
      <c r="K213" s="5"/>
      <c r="L213" s="5"/>
      <c r="M213" s="5"/>
    </row>
    <row r="214" spans="1:13" x14ac:dyDescent="0.2">
      <c r="A214" s="1"/>
      <c r="D214" s="5"/>
      <c r="E214" s="5"/>
      <c r="F214" s="5"/>
      <c r="G214" s="5"/>
      <c r="H214" s="5"/>
      <c r="I214" s="5"/>
      <c r="J214" s="5"/>
      <c r="K214" s="5"/>
      <c r="L214" s="5"/>
      <c r="M214" s="5"/>
    </row>
    <row r="215" spans="1:13" x14ac:dyDescent="0.2">
      <c r="A215" s="1"/>
      <c r="D215" s="5"/>
      <c r="E215" s="5"/>
      <c r="F215" s="5"/>
      <c r="G215" s="5"/>
      <c r="H215" s="5"/>
      <c r="I215" s="5"/>
      <c r="J215" s="5"/>
      <c r="K215" s="5"/>
      <c r="L215" s="5"/>
      <c r="M215" s="5"/>
    </row>
    <row r="216" spans="1:13" x14ac:dyDescent="0.2">
      <c r="A216" s="1"/>
      <c r="D216" s="5"/>
      <c r="E216" s="5"/>
      <c r="F216" s="5"/>
      <c r="G216" s="5"/>
      <c r="H216" s="5"/>
      <c r="I216" s="5"/>
      <c r="J216" s="5"/>
      <c r="K216" s="5"/>
      <c r="L216" s="5"/>
      <c r="M216" s="5"/>
    </row>
    <row r="217" spans="1:13" x14ac:dyDescent="0.2">
      <c r="A217" s="1"/>
      <c r="D217" s="5"/>
      <c r="E217" s="5"/>
      <c r="F217" s="5"/>
      <c r="G217" s="5"/>
      <c r="H217" s="5"/>
      <c r="I217" s="5"/>
      <c r="J217" s="5"/>
      <c r="K217" s="5"/>
      <c r="L217" s="5"/>
      <c r="M217" s="5"/>
    </row>
    <row r="218" spans="1:13" x14ac:dyDescent="0.2">
      <c r="A218" s="1"/>
      <c r="D218" s="5"/>
      <c r="E218" s="5"/>
      <c r="F218" s="5"/>
      <c r="G218" s="5"/>
      <c r="H218" s="5"/>
      <c r="I218" s="5"/>
      <c r="J218" s="5"/>
      <c r="K218" s="5"/>
      <c r="L218" s="5"/>
      <c r="M218" s="5"/>
    </row>
    <row r="219" spans="1:13" x14ac:dyDescent="0.2">
      <c r="A219" s="1"/>
      <c r="D219" s="5"/>
      <c r="E219" s="5"/>
      <c r="F219" s="5"/>
      <c r="G219" s="5"/>
      <c r="H219" s="5"/>
      <c r="I219" s="5"/>
      <c r="J219" s="5"/>
      <c r="K219" s="5"/>
      <c r="L219" s="5"/>
      <c r="M219" s="5"/>
    </row>
    <row r="220" spans="1:13" x14ac:dyDescent="0.2">
      <c r="A220" s="1"/>
      <c r="D220" s="5"/>
      <c r="E220" s="5"/>
      <c r="F220" s="5"/>
      <c r="G220" s="5"/>
      <c r="H220" s="5"/>
      <c r="I220" s="5"/>
      <c r="J220" s="5"/>
      <c r="K220" s="5"/>
      <c r="L220" s="5"/>
      <c r="M220" s="5"/>
    </row>
    <row r="221" spans="1:13" x14ac:dyDescent="0.2">
      <c r="A221" s="1"/>
      <c r="D221" s="5"/>
      <c r="E221" s="5"/>
      <c r="F221" s="5"/>
      <c r="G221" s="5"/>
      <c r="H221" s="5"/>
      <c r="I221" s="5"/>
      <c r="J221" s="5"/>
      <c r="K221" s="5"/>
      <c r="L221" s="5"/>
      <c r="M221" s="5"/>
    </row>
    <row r="222" spans="1:13" x14ac:dyDescent="0.2">
      <c r="A222" s="1"/>
      <c r="D222" s="5"/>
      <c r="E222" s="5"/>
      <c r="F222" s="5"/>
      <c r="G222" s="5"/>
      <c r="H222" s="5"/>
      <c r="I222" s="5"/>
      <c r="J222" s="5"/>
      <c r="K222" s="5"/>
      <c r="L222" s="5"/>
      <c r="M222" s="5"/>
    </row>
    <row r="223" spans="1:13" x14ac:dyDescent="0.2">
      <c r="A223" s="1"/>
      <c r="D223" s="5"/>
      <c r="E223" s="5"/>
      <c r="F223" s="5"/>
      <c r="G223" s="5"/>
      <c r="H223" s="5"/>
      <c r="I223" s="5"/>
      <c r="J223" s="5"/>
      <c r="K223" s="5"/>
      <c r="L223" s="5"/>
      <c r="M223" s="5"/>
    </row>
    <row r="224" spans="1:13" x14ac:dyDescent="0.2">
      <c r="A224" s="1"/>
      <c r="D224" s="5"/>
      <c r="E224" s="5"/>
      <c r="F224" s="5"/>
      <c r="G224" s="5"/>
      <c r="H224" s="5"/>
      <c r="I224" s="5"/>
      <c r="J224" s="5"/>
      <c r="K224" s="5"/>
      <c r="L224" s="5"/>
      <c r="M224" s="5"/>
    </row>
    <row r="225" spans="1:13" x14ac:dyDescent="0.2">
      <c r="A225" s="1"/>
      <c r="D225" s="5"/>
      <c r="E225" s="5"/>
      <c r="F225" s="5"/>
      <c r="G225" s="5"/>
      <c r="H225" s="5"/>
      <c r="I225" s="5"/>
      <c r="J225" s="5"/>
      <c r="K225" s="5"/>
      <c r="L225" s="5"/>
      <c r="M225" s="5"/>
    </row>
    <row r="226" spans="1:13" x14ac:dyDescent="0.2">
      <c r="A226" s="1"/>
      <c r="D226" s="5"/>
      <c r="E226" s="5"/>
      <c r="F226" s="5"/>
      <c r="G226" s="5"/>
      <c r="H226" s="5"/>
      <c r="I226" s="5"/>
      <c r="J226" s="5"/>
      <c r="K226" s="5"/>
      <c r="L226" s="5"/>
      <c r="M226" s="5"/>
    </row>
    <row r="227" spans="1:13" x14ac:dyDescent="0.2">
      <c r="A227" s="1"/>
      <c r="D227" s="5"/>
      <c r="E227" s="5"/>
      <c r="F227" s="5"/>
      <c r="G227" s="5"/>
      <c r="H227" s="5"/>
      <c r="I227" s="5"/>
      <c r="J227" s="5"/>
      <c r="K227" s="5"/>
      <c r="L227" s="5"/>
      <c r="M227" s="5"/>
    </row>
    <row r="228" spans="1:13" x14ac:dyDescent="0.2">
      <c r="A228" s="1"/>
      <c r="D228" s="5"/>
      <c r="E228" s="5"/>
      <c r="F228" s="5"/>
      <c r="G228" s="5"/>
      <c r="H228" s="5"/>
      <c r="I228" s="5"/>
      <c r="J228" s="5"/>
      <c r="K228" s="5"/>
      <c r="L228" s="5"/>
      <c r="M228" s="5"/>
    </row>
    <row r="229" spans="1:13" x14ac:dyDescent="0.2">
      <c r="A229" s="1"/>
      <c r="D229" s="5"/>
      <c r="E229" s="5"/>
      <c r="F229" s="5"/>
      <c r="G229" s="5"/>
      <c r="H229" s="5"/>
      <c r="I229" s="5"/>
      <c r="J229" s="5"/>
      <c r="K229" s="5"/>
      <c r="L229" s="5"/>
      <c r="M229" s="5"/>
    </row>
    <row r="230" spans="1:13" x14ac:dyDescent="0.2">
      <c r="A230" s="1"/>
      <c r="D230" s="5"/>
      <c r="E230" s="5"/>
      <c r="F230" s="5"/>
      <c r="G230" s="5"/>
      <c r="H230" s="5"/>
      <c r="I230" s="5"/>
      <c r="J230" s="5"/>
      <c r="K230" s="5"/>
      <c r="L230" s="5"/>
      <c r="M230" s="5"/>
    </row>
    <row r="231" spans="1:13" x14ac:dyDescent="0.2">
      <c r="A231" s="1"/>
      <c r="D231" s="5"/>
      <c r="E231" s="5"/>
      <c r="F231" s="5"/>
      <c r="G231" s="5"/>
      <c r="H231" s="5"/>
      <c r="I231" s="5"/>
      <c r="J231" s="5"/>
      <c r="K231" s="5"/>
      <c r="L231" s="5"/>
      <c r="M231" s="5"/>
    </row>
    <row r="232" spans="1:13" x14ac:dyDescent="0.2">
      <c r="A232" s="1"/>
      <c r="D232" s="5"/>
      <c r="E232" s="5"/>
      <c r="F232" s="5"/>
      <c r="G232" s="5"/>
      <c r="H232" s="5"/>
      <c r="I232" s="5"/>
      <c r="J232" s="5"/>
      <c r="K232" s="5"/>
      <c r="L232" s="5"/>
      <c r="M232" s="5"/>
    </row>
    <row r="233" spans="1:13" x14ac:dyDescent="0.2">
      <c r="A233" s="1"/>
      <c r="D233" s="5"/>
      <c r="E233" s="5"/>
      <c r="F233" s="5"/>
      <c r="G233" s="5"/>
      <c r="H233" s="5"/>
      <c r="I233" s="5"/>
      <c r="J233" s="5"/>
      <c r="K233" s="5"/>
      <c r="L233" s="5"/>
      <c r="M233" s="5"/>
    </row>
    <row r="234" spans="1:13" x14ac:dyDescent="0.2">
      <c r="A234" s="1"/>
      <c r="D234" s="5"/>
      <c r="E234" s="5"/>
      <c r="F234" s="5"/>
      <c r="G234" s="5"/>
      <c r="H234" s="5"/>
      <c r="I234" s="5"/>
      <c r="J234" s="5"/>
      <c r="K234" s="5"/>
      <c r="L234" s="5"/>
      <c r="M234" s="5"/>
    </row>
    <row r="235" spans="1:13" x14ac:dyDescent="0.2">
      <c r="A235" s="1"/>
      <c r="D235" s="5"/>
      <c r="E235" s="5"/>
      <c r="F235" s="5"/>
      <c r="G235" s="5"/>
      <c r="H235" s="5"/>
      <c r="I235" s="5"/>
      <c r="J235" s="5"/>
      <c r="K235" s="5"/>
      <c r="L235" s="5"/>
      <c r="M235" s="5"/>
    </row>
    <row r="236" spans="1:13" x14ac:dyDescent="0.2">
      <c r="A236" s="1"/>
      <c r="D236" s="5"/>
      <c r="E236" s="5"/>
      <c r="F236" s="5"/>
      <c r="G236" s="5"/>
      <c r="H236" s="5"/>
      <c r="I236" s="5"/>
      <c r="J236" s="5"/>
      <c r="K236" s="5"/>
      <c r="L236" s="5"/>
      <c r="M236" s="5"/>
    </row>
    <row r="237" spans="1:13" x14ac:dyDescent="0.2">
      <c r="A237" s="1"/>
      <c r="D237" s="5"/>
      <c r="E237" s="5"/>
      <c r="F237" s="5"/>
      <c r="G237" s="5"/>
      <c r="H237" s="5"/>
      <c r="I237" s="5"/>
      <c r="J237" s="5"/>
      <c r="K237" s="5"/>
      <c r="L237" s="5"/>
      <c r="M237" s="5"/>
    </row>
    <row r="238" spans="1:13" x14ac:dyDescent="0.2">
      <c r="A238" s="1"/>
      <c r="D238" s="5"/>
      <c r="E238" s="5"/>
      <c r="F238" s="5"/>
      <c r="G238" s="5"/>
      <c r="H238" s="5"/>
      <c r="I238" s="5"/>
      <c r="J238" s="5"/>
      <c r="K238" s="5"/>
      <c r="L238" s="5"/>
      <c r="M238" s="5"/>
    </row>
    <row r="239" spans="1:13" x14ac:dyDescent="0.2">
      <c r="A239" s="1"/>
      <c r="D239" s="5"/>
      <c r="E239" s="5"/>
      <c r="F239" s="5"/>
      <c r="G239" s="5"/>
      <c r="H239" s="5"/>
      <c r="I239" s="5"/>
      <c r="J239" s="5"/>
      <c r="K239" s="5"/>
      <c r="L239" s="5"/>
      <c r="M239" s="5"/>
    </row>
    <row r="240" spans="1:13" x14ac:dyDescent="0.2">
      <c r="A240" s="1"/>
      <c r="D240" s="5"/>
      <c r="E240" s="5"/>
      <c r="F240" s="5"/>
      <c r="G240" s="5"/>
      <c r="H240" s="5"/>
      <c r="I240" s="5"/>
      <c r="J240" s="5"/>
      <c r="K240" s="5"/>
      <c r="L240" s="5"/>
      <c r="M240" s="5"/>
    </row>
    <row r="241" spans="1:13" x14ac:dyDescent="0.2">
      <c r="A241" s="1"/>
      <c r="D241" s="5"/>
      <c r="E241" s="5"/>
      <c r="F241" s="5"/>
      <c r="G241" s="5"/>
      <c r="H241" s="5"/>
      <c r="I241" s="5"/>
      <c r="J241" s="5"/>
      <c r="K241" s="5"/>
      <c r="L241" s="5"/>
      <c r="M241" s="5"/>
    </row>
    <row r="242" spans="1:13" x14ac:dyDescent="0.2">
      <c r="A242" s="1"/>
      <c r="D242" s="5"/>
      <c r="E242" s="5"/>
      <c r="F242" s="5"/>
      <c r="G242" s="5"/>
      <c r="H242" s="5"/>
      <c r="I242" s="5"/>
      <c r="J242" s="5"/>
      <c r="K242" s="5"/>
      <c r="L242" s="5"/>
      <c r="M242" s="5"/>
    </row>
    <row r="243" spans="1:13" x14ac:dyDescent="0.2">
      <c r="A243" s="1"/>
      <c r="D243" s="5"/>
      <c r="E243" s="5"/>
      <c r="F243" s="5"/>
      <c r="G243" s="5"/>
      <c r="H243" s="5"/>
      <c r="I243" s="5"/>
      <c r="J243" s="5"/>
      <c r="K243" s="5"/>
      <c r="L243" s="5"/>
      <c r="M243" s="5"/>
    </row>
    <row r="244" spans="1:13" x14ac:dyDescent="0.2">
      <c r="A244" s="1"/>
      <c r="D244" s="5"/>
      <c r="E244" s="5"/>
      <c r="F244" s="5"/>
      <c r="G244" s="5"/>
      <c r="H244" s="5"/>
      <c r="I244" s="5"/>
      <c r="J244" s="5"/>
      <c r="K244" s="5"/>
      <c r="L244" s="5"/>
      <c r="M244" s="5"/>
    </row>
    <row r="245" spans="1:13" x14ac:dyDescent="0.2">
      <c r="A245" s="1"/>
      <c r="D245" s="5"/>
      <c r="E245" s="5"/>
      <c r="F245" s="5"/>
      <c r="G245" s="5"/>
      <c r="H245" s="5"/>
      <c r="I245" s="5"/>
      <c r="J245" s="5"/>
      <c r="K245" s="5"/>
      <c r="L245" s="5"/>
      <c r="M245" s="5"/>
    </row>
    <row r="246" spans="1:13" x14ac:dyDescent="0.2">
      <c r="A246" s="1"/>
      <c r="D246" s="5"/>
      <c r="E246" s="5"/>
      <c r="F246" s="5"/>
      <c r="G246" s="5"/>
      <c r="H246" s="5"/>
      <c r="I246" s="5"/>
      <c r="J246" s="5"/>
      <c r="K246" s="5"/>
      <c r="L246" s="5"/>
      <c r="M246" s="5"/>
    </row>
    <row r="247" spans="1:13" x14ac:dyDescent="0.2">
      <c r="A247" s="1"/>
      <c r="D247" s="5"/>
      <c r="E247" s="5"/>
      <c r="F247" s="5"/>
      <c r="G247" s="5"/>
      <c r="H247" s="5"/>
      <c r="I247" s="5"/>
      <c r="J247" s="5"/>
      <c r="K247" s="5"/>
      <c r="L247" s="5"/>
      <c r="M247" s="5"/>
    </row>
    <row r="248" spans="1:13" x14ac:dyDescent="0.2">
      <c r="A248" s="1"/>
      <c r="D248" s="5"/>
      <c r="E248" s="5"/>
      <c r="F248" s="5"/>
      <c r="G248" s="5"/>
      <c r="H248" s="5"/>
      <c r="I248" s="5"/>
      <c r="J248" s="5"/>
      <c r="K248" s="5"/>
      <c r="L248" s="5"/>
      <c r="M248" s="5"/>
    </row>
    <row r="249" spans="1:13" x14ac:dyDescent="0.2">
      <c r="A249" s="1"/>
      <c r="D249" s="5"/>
      <c r="E249" s="5"/>
      <c r="F249" s="5"/>
      <c r="G249" s="5"/>
      <c r="H249" s="5"/>
      <c r="I249" s="5"/>
      <c r="J249" s="5"/>
      <c r="K249" s="5"/>
      <c r="L249" s="5"/>
      <c r="M249" s="5"/>
    </row>
    <row r="250" spans="1:13" x14ac:dyDescent="0.2">
      <c r="A250" s="1"/>
      <c r="D250" s="5"/>
      <c r="E250" s="5"/>
      <c r="F250" s="5"/>
      <c r="G250" s="5"/>
      <c r="H250" s="5"/>
      <c r="I250" s="5"/>
      <c r="J250" s="5"/>
      <c r="K250" s="5"/>
      <c r="L250" s="5"/>
      <c r="M250" s="5"/>
    </row>
    <row r="251" spans="1:13" x14ac:dyDescent="0.2">
      <c r="A251" s="1"/>
      <c r="D251" s="5"/>
      <c r="E251" s="5"/>
      <c r="F251" s="5"/>
      <c r="G251" s="5"/>
      <c r="H251" s="5"/>
      <c r="I251" s="5"/>
      <c r="J251" s="5"/>
      <c r="K251" s="5"/>
      <c r="L251" s="5"/>
      <c r="M251" s="5"/>
    </row>
    <row r="252" spans="1:13" x14ac:dyDescent="0.2">
      <c r="A252" s="1"/>
      <c r="D252" s="5"/>
      <c r="E252" s="5"/>
      <c r="F252" s="5"/>
      <c r="G252" s="5"/>
      <c r="H252" s="5"/>
      <c r="I252" s="5"/>
      <c r="J252" s="5"/>
      <c r="K252" s="5"/>
      <c r="L252" s="5"/>
      <c r="M252" s="5"/>
    </row>
    <row r="253" spans="1:13" x14ac:dyDescent="0.2">
      <c r="A253" s="1"/>
      <c r="D253" s="5"/>
      <c r="E253" s="5"/>
      <c r="F253" s="5"/>
      <c r="G253" s="5"/>
      <c r="H253" s="5"/>
      <c r="I253" s="5"/>
      <c r="J253" s="5"/>
      <c r="K253" s="5"/>
      <c r="L253" s="5"/>
      <c r="M253" s="5"/>
    </row>
    <row r="254" spans="1:13" x14ac:dyDescent="0.2">
      <c r="A254" s="1"/>
      <c r="D254" s="5"/>
      <c r="E254" s="5"/>
      <c r="F254" s="5"/>
      <c r="G254" s="5"/>
      <c r="H254" s="5"/>
      <c r="I254" s="5"/>
      <c r="J254" s="5"/>
      <c r="K254" s="5"/>
      <c r="L254" s="5"/>
      <c r="M254" s="5"/>
    </row>
    <row r="255" spans="1:13" x14ac:dyDescent="0.2">
      <c r="A255" s="1"/>
      <c r="D255" s="5"/>
      <c r="E255" s="5"/>
      <c r="F255" s="5"/>
      <c r="G255" s="5"/>
      <c r="H255" s="5"/>
      <c r="I255" s="5"/>
      <c r="J255" s="5"/>
      <c r="K255" s="5"/>
      <c r="L255" s="5"/>
      <c r="M255" s="5"/>
    </row>
    <row r="256" spans="1:13" x14ac:dyDescent="0.2">
      <c r="A256" s="1"/>
      <c r="D256" s="5"/>
      <c r="E256" s="5"/>
      <c r="F256" s="5"/>
      <c r="G256" s="5"/>
      <c r="H256" s="5"/>
      <c r="I256" s="5"/>
      <c r="J256" s="5"/>
      <c r="K256" s="5"/>
      <c r="L256" s="5"/>
      <c r="M256" s="5"/>
    </row>
    <row r="257" spans="1:13" x14ac:dyDescent="0.2">
      <c r="A257" s="1"/>
      <c r="D257" s="5"/>
      <c r="E257" s="5"/>
      <c r="F257" s="5"/>
      <c r="G257" s="5"/>
      <c r="H257" s="5"/>
      <c r="I257" s="5"/>
      <c r="J257" s="5"/>
      <c r="K257" s="5"/>
      <c r="L257" s="5"/>
      <c r="M257" s="5"/>
    </row>
    <row r="258" spans="1:13" x14ac:dyDescent="0.2">
      <c r="A258" s="1"/>
      <c r="D258" s="5"/>
      <c r="E258" s="5"/>
      <c r="F258" s="5"/>
      <c r="G258" s="5"/>
      <c r="H258" s="5"/>
      <c r="I258" s="5"/>
      <c r="J258" s="5"/>
      <c r="K258" s="5"/>
      <c r="L258" s="5"/>
      <c r="M258" s="5"/>
    </row>
    <row r="259" spans="1:13" x14ac:dyDescent="0.2">
      <c r="A259" s="1"/>
      <c r="D259" s="5"/>
      <c r="E259" s="5"/>
      <c r="F259" s="5"/>
      <c r="G259" s="5"/>
      <c r="H259" s="5"/>
      <c r="I259" s="5"/>
      <c r="J259" s="5"/>
      <c r="K259" s="5"/>
      <c r="L259" s="5"/>
      <c r="M259" s="5"/>
    </row>
    <row r="260" spans="1:13" x14ac:dyDescent="0.2">
      <c r="A260" s="1"/>
      <c r="D260" s="5"/>
      <c r="E260" s="5"/>
      <c r="F260" s="5"/>
      <c r="G260" s="5"/>
      <c r="H260" s="5"/>
      <c r="I260" s="5"/>
      <c r="J260" s="5"/>
      <c r="K260" s="5"/>
      <c r="L260" s="5"/>
      <c r="M260" s="5"/>
    </row>
    <row r="261" spans="1:13" x14ac:dyDescent="0.2">
      <c r="A261" s="1"/>
      <c r="D261" s="5"/>
      <c r="E261" s="5"/>
      <c r="F261" s="5"/>
      <c r="G261" s="5"/>
      <c r="H261" s="5"/>
      <c r="I261" s="5"/>
      <c r="J261" s="5"/>
      <c r="K261" s="5"/>
      <c r="L261" s="5"/>
      <c r="M261" s="5"/>
    </row>
    <row r="262" spans="1:13" x14ac:dyDescent="0.2">
      <c r="A262" s="1"/>
      <c r="D262" s="5"/>
      <c r="E262" s="5"/>
      <c r="F262" s="5"/>
      <c r="G262" s="5"/>
      <c r="H262" s="5"/>
      <c r="I262" s="5"/>
      <c r="J262" s="5"/>
      <c r="K262" s="5"/>
      <c r="L262" s="5"/>
      <c r="M262" s="5"/>
    </row>
    <row r="263" spans="1:13" x14ac:dyDescent="0.2">
      <c r="A263" s="1"/>
      <c r="D263" s="5"/>
      <c r="E263" s="5"/>
      <c r="F263" s="5"/>
      <c r="G263" s="5"/>
      <c r="H263" s="5"/>
      <c r="I263" s="5"/>
      <c r="J263" s="5"/>
      <c r="K263" s="5"/>
      <c r="L263" s="5"/>
      <c r="M263" s="5"/>
    </row>
    <row r="264" spans="1:13" x14ac:dyDescent="0.2">
      <c r="A264" s="1"/>
      <c r="D264" s="5"/>
      <c r="E264" s="5"/>
      <c r="F264" s="5"/>
      <c r="G264" s="5"/>
      <c r="H264" s="5"/>
      <c r="I264" s="5"/>
      <c r="J264" s="5"/>
      <c r="K264" s="5"/>
      <c r="L264" s="5"/>
      <c r="M264" s="5"/>
    </row>
    <row r="265" spans="1:13" x14ac:dyDescent="0.2">
      <c r="A265" s="1"/>
      <c r="D265" s="5"/>
      <c r="E265" s="5"/>
      <c r="F265" s="5"/>
      <c r="G265" s="5"/>
      <c r="H265" s="5"/>
      <c r="I265" s="5"/>
      <c r="J265" s="5"/>
      <c r="K265" s="5"/>
      <c r="L265" s="5"/>
      <c r="M265" s="5"/>
    </row>
    <row r="266" spans="1:13" x14ac:dyDescent="0.2">
      <c r="A266" s="1"/>
      <c r="D266" s="5"/>
      <c r="E266" s="5"/>
      <c r="F266" s="5"/>
      <c r="G266" s="5"/>
      <c r="H266" s="5"/>
      <c r="I266" s="5"/>
      <c r="J266" s="5"/>
      <c r="K266" s="5"/>
      <c r="L266" s="5"/>
      <c r="M266" s="5"/>
    </row>
    <row r="267" spans="1:13" x14ac:dyDescent="0.2">
      <c r="A267" s="1"/>
      <c r="D267" s="5"/>
      <c r="E267" s="5"/>
      <c r="F267" s="5"/>
      <c r="G267" s="5"/>
      <c r="H267" s="5"/>
      <c r="I267" s="5"/>
      <c r="J267" s="5"/>
      <c r="K267" s="5"/>
      <c r="L267" s="5"/>
      <c r="M267" s="5"/>
    </row>
    <row r="268" spans="1:13" x14ac:dyDescent="0.2">
      <c r="A268" s="1"/>
      <c r="D268" s="5"/>
      <c r="E268" s="5"/>
      <c r="F268" s="5"/>
      <c r="G268" s="5"/>
      <c r="H268" s="5"/>
      <c r="I268" s="5"/>
      <c r="J268" s="5"/>
      <c r="K268" s="5"/>
      <c r="L268" s="5"/>
      <c r="M268" s="5"/>
    </row>
    <row r="269" spans="1:13" x14ac:dyDescent="0.2">
      <c r="A269" s="1"/>
      <c r="D269" s="5"/>
      <c r="E269" s="5"/>
      <c r="F269" s="5"/>
      <c r="G269" s="5"/>
      <c r="H269" s="5"/>
      <c r="I269" s="5"/>
      <c r="J269" s="5"/>
      <c r="K269" s="5"/>
      <c r="L269" s="5"/>
      <c r="M269" s="5"/>
    </row>
    <row r="270" spans="1:13" x14ac:dyDescent="0.2">
      <c r="A270" s="1"/>
      <c r="D270" s="5"/>
      <c r="E270" s="5"/>
      <c r="F270" s="5"/>
      <c r="G270" s="5"/>
      <c r="H270" s="5"/>
      <c r="I270" s="5"/>
      <c r="J270" s="5"/>
      <c r="K270" s="5"/>
      <c r="L270" s="5"/>
      <c r="M270" s="5"/>
    </row>
    <row r="271" spans="1:13" x14ac:dyDescent="0.2">
      <c r="A271" s="1"/>
      <c r="D271" s="5"/>
      <c r="E271" s="5"/>
      <c r="F271" s="5"/>
      <c r="G271" s="5"/>
      <c r="H271" s="5"/>
      <c r="I271" s="5"/>
      <c r="J271" s="5"/>
      <c r="K271" s="5"/>
      <c r="L271" s="5"/>
      <c r="M271" s="5"/>
    </row>
    <row r="272" spans="1:13" x14ac:dyDescent="0.2">
      <c r="A272" s="1"/>
      <c r="D272" s="5"/>
      <c r="E272" s="5"/>
      <c r="F272" s="5"/>
      <c r="G272" s="5"/>
      <c r="H272" s="5"/>
      <c r="I272" s="5"/>
      <c r="J272" s="5"/>
      <c r="K272" s="5"/>
      <c r="L272" s="5"/>
      <c r="M272" s="5"/>
    </row>
    <row r="273" spans="1:13" x14ac:dyDescent="0.2">
      <c r="A273" s="1"/>
      <c r="D273" s="5"/>
      <c r="E273" s="5"/>
      <c r="F273" s="5"/>
      <c r="G273" s="5"/>
      <c r="H273" s="5"/>
      <c r="I273" s="5"/>
      <c r="J273" s="5"/>
      <c r="K273" s="5"/>
      <c r="L273" s="5"/>
      <c r="M273" s="5"/>
    </row>
    <row r="274" spans="1:13" x14ac:dyDescent="0.2">
      <c r="A274" s="1"/>
      <c r="D274" s="5"/>
      <c r="E274" s="5"/>
      <c r="F274" s="5"/>
      <c r="G274" s="5"/>
      <c r="H274" s="5"/>
      <c r="I274" s="5"/>
      <c r="J274" s="5"/>
      <c r="K274" s="5"/>
      <c r="L274" s="5"/>
      <c r="M274" s="5"/>
    </row>
    <row r="275" spans="1:13" x14ac:dyDescent="0.2">
      <c r="A275" s="1"/>
      <c r="D275" s="5"/>
      <c r="E275" s="5"/>
      <c r="F275" s="5"/>
      <c r="G275" s="5"/>
      <c r="H275" s="5"/>
      <c r="I275" s="5"/>
      <c r="J275" s="5"/>
      <c r="K275" s="5"/>
      <c r="L275" s="5"/>
      <c r="M275" s="5"/>
    </row>
  </sheetData>
  <mergeCells count="2">
    <mergeCell ref="A6:A7"/>
    <mergeCell ref="B6:N6"/>
  </mergeCells>
  <printOptions horizontalCentered="1"/>
  <pageMargins left="0" right="0" top="0.59055118110236227" bottom="0.62992125984251968" header="0" footer="0"/>
  <pageSetup paperSize="9" scale="45" fitToHeight="3" orientation="landscape" r:id="rId1"/>
  <headerFooter alignWithMargins="0">
    <oddHeader>&amp;R&amp;G</oddHeader>
    <oddFooter>&amp;C&amp;"Arial,Normal"&amp;9Subsecretaría de Coordinación Económica y Estadística
MINISTERIO DE HACIENDA Y FINANZAS&amp;R&amp;P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44AEAC"/>
  </sheetPr>
  <dimension ref="A1:O275"/>
  <sheetViews>
    <sheetView showGridLines="0" topLeftCell="A115" zoomScale="80" zoomScaleNormal="80" workbookViewId="0">
      <selection activeCell="A143" sqref="A143:N143"/>
    </sheetView>
  </sheetViews>
  <sheetFormatPr baseColWidth="10" defaultRowHeight="14.25" x14ac:dyDescent="0.2"/>
  <cols>
    <col min="1" max="1" width="41.83203125" style="11" customWidth="1"/>
    <col min="2" max="2" width="22.33203125" style="1" customWidth="1"/>
    <col min="3" max="3" width="22.33203125" style="1" hidden="1" customWidth="1"/>
    <col min="4" max="4" width="22.33203125" style="1" customWidth="1"/>
    <col min="5" max="5" width="22.33203125" style="1" hidden="1" customWidth="1"/>
    <col min="6" max="10" width="22.33203125" style="1" customWidth="1"/>
    <col min="11" max="12" width="22.33203125" style="1" hidden="1" customWidth="1"/>
    <col min="13" max="13" width="22.33203125" style="1" customWidth="1"/>
    <col min="14" max="14" width="24.83203125" style="1" bestFit="1" customWidth="1"/>
    <col min="15" max="15" width="12" style="1" customWidth="1"/>
    <col min="16" max="16384" width="12" style="1"/>
  </cols>
  <sheetData>
    <row r="1" spans="1:15" ht="11.25" customHeight="1" x14ac:dyDescent="0.2">
      <c r="A1" s="1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x14ac:dyDescent="0.2">
      <c r="A2" s="1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 ht="17.25" customHeight="1" x14ac:dyDescent="0.25">
      <c r="A3" s="2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5" ht="17.25" customHeight="1" x14ac:dyDescent="0.25">
      <c r="A4" s="21" t="s">
        <v>167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5" ht="12.75" customHeight="1" x14ac:dyDescent="0.25">
      <c r="A5" s="1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5" t="s">
        <v>1</v>
      </c>
    </row>
    <row r="6" spans="1:15" ht="18.75" customHeight="1" x14ac:dyDescent="0.2">
      <c r="A6" s="26" t="s">
        <v>2</v>
      </c>
      <c r="B6" s="27" t="s">
        <v>168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5" ht="60" customHeight="1" x14ac:dyDescent="0.2">
      <c r="A7" s="26"/>
      <c r="B7" s="19" t="s">
        <v>139</v>
      </c>
      <c r="C7" s="19" t="s">
        <v>175</v>
      </c>
      <c r="D7" s="19" t="s">
        <v>143</v>
      </c>
      <c r="E7" s="19" t="s">
        <v>141</v>
      </c>
      <c r="F7" s="25" t="s">
        <v>150</v>
      </c>
      <c r="G7" s="19" t="s">
        <v>144</v>
      </c>
      <c r="H7" s="19" t="s">
        <v>146</v>
      </c>
      <c r="I7" s="19" t="s">
        <v>145</v>
      </c>
      <c r="J7" s="19" t="s">
        <v>147</v>
      </c>
      <c r="K7" s="19" t="s">
        <v>148</v>
      </c>
      <c r="L7" s="19" t="s">
        <v>149</v>
      </c>
      <c r="M7" s="19" t="s">
        <v>142</v>
      </c>
      <c r="N7" s="20" t="s">
        <v>140</v>
      </c>
    </row>
    <row r="8" spans="1:15" ht="18" customHeight="1" x14ac:dyDescent="0.2">
      <c r="A8" s="17" t="s">
        <v>3</v>
      </c>
      <c r="B8" s="16">
        <v>365977656.76999998</v>
      </c>
      <c r="C8" s="16">
        <v>0</v>
      </c>
      <c r="D8" s="16">
        <v>8218585.4870799491</v>
      </c>
      <c r="E8" s="16">
        <v>0</v>
      </c>
      <c r="F8" s="16">
        <v>1073998.3899999999</v>
      </c>
      <c r="G8" s="16">
        <v>510587.66</v>
      </c>
      <c r="H8" s="16">
        <v>18460506.510000002</v>
      </c>
      <c r="I8" s="16">
        <v>2574659.64</v>
      </c>
      <c r="J8" s="16">
        <v>23002366.800000008</v>
      </c>
      <c r="K8" s="16">
        <v>0</v>
      </c>
      <c r="L8" s="16">
        <v>0</v>
      </c>
      <c r="M8" s="16">
        <v>47.31</v>
      </c>
      <c r="N8" s="18">
        <f t="shared" ref="N8:N39" si="0">SUM(B8:M8)</f>
        <v>419818408.56707996</v>
      </c>
      <c r="O8" s="4"/>
    </row>
    <row r="9" spans="1:15" ht="18" customHeight="1" x14ac:dyDescent="0.2">
      <c r="A9" s="17" t="s">
        <v>4</v>
      </c>
      <c r="B9" s="16">
        <v>193111793.92000002</v>
      </c>
      <c r="C9" s="16">
        <v>0</v>
      </c>
      <c r="D9" s="16">
        <v>5626557.676901876</v>
      </c>
      <c r="E9" s="16">
        <v>0</v>
      </c>
      <c r="F9" s="16">
        <v>752465.95</v>
      </c>
      <c r="G9" s="16">
        <v>360690.37</v>
      </c>
      <c r="H9" s="16">
        <v>9740872.0600000005</v>
      </c>
      <c r="I9" s="16">
        <v>1803860.91</v>
      </c>
      <c r="J9" s="16">
        <v>17443870.709999997</v>
      </c>
      <c r="K9" s="16">
        <v>0</v>
      </c>
      <c r="L9" s="16">
        <v>0</v>
      </c>
      <c r="M9" s="16">
        <v>33.14</v>
      </c>
      <c r="N9" s="18">
        <f t="shared" si="0"/>
        <v>228840144.73690188</v>
      </c>
      <c r="O9" s="4"/>
    </row>
    <row r="10" spans="1:15" ht="18" customHeight="1" x14ac:dyDescent="0.2">
      <c r="A10" s="17" t="s">
        <v>5</v>
      </c>
      <c r="B10" s="16">
        <v>204945801.95999998</v>
      </c>
      <c r="C10" s="16">
        <v>0</v>
      </c>
      <c r="D10" s="16">
        <v>2929662.9072843394</v>
      </c>
      <c r="E10" s="16">
        <v>0</v>
      </c>
      <c r="F10" s="16">
        <v>525658.82999999996</v>
      </c>
      <c r="G10" s="16">
        <v>318531.75</v>
      </c>
      <c r="H10" s="16">
        <v>10337798.609999999</v>
      </c>
      <c r="I10" s="16">
        <v>1260143.97</v>
      </c>
      <c r="J10" s="16">
        <v>10309795.019999998</v>
      </c>
      <c r="K10" s="16">
        <v>0</v>
      </c>
      <c r="L10" s="16">
        <v>0</v>
      </c>
      <c r="M10" s="16">
        <v>23.15</v>
      </c>
      <c r="N10" s="18">
        <f t="shared" si="0"/>
        <v>230627416.19728437</v>
      </c>
      <c r="O10" s="4"/>
    </row>
    <row r="11" spans="1:15" ht="18" customHeight="1" x14ac:dyDescent="0.2">
      <c r="A11" s="17" t="s">
        <v>6</v>
      </c>
      <c r="B11" s="16">
        <v>1807948168.1300004</v>
      </c>
      <c r="C11" s="16">
        <v>0</v>
      </c>
      <c r="D11" s="16">
        <v>10976796.655960338</v>
      </c>
      <c r="E11" s="16">
        <v>0</v>
      </c>
      <c r="F11" s="16">
        <v>56421604.93</v>
      </c>
      <c r="G11" s="16">
        <v>27997070.678024571</v>
      </c>
      <c r="H11" s="16">
        <v>91195837.519999996</v>
      </c>
      <c r="I11" s="16">
        <v>135257585.19</v>
      </c>
      <c r="J11" s="16">
        <v>193969975.92000002</v>
      </c>
      <c r="K11" s="16">
        <v>0</v>
      </c>
      <c r="L11" s="16">
        <v>0</v>
      </c>
      <c r="M11" s="16">
        <v>2485.9899999999998</v>
      </c>
      <c r="N11" s="18">
        <f t="shared" si="0"/>
        <v>2323769525.0139852</v>
      </c>
      <c r="O11" s="4"/>
    </row>
    <row r="12" spans="1:15" ht="18" customHeight="1" x14ac:dyDescent="0.2">
      <c r="A12" s="17" t="s">
        <v>7</v>
      </c>
      <c r="B12" s="16">
        <v>232769207.00999999</v>
      </c>
      <c r="C12" s="16">
        <v>0</v>
      </c>
      <c r="D12" s="16">
        <v>4315012.7780937096</v>
      </c>
      <c r="E12" s="16">
        <v>0</v>
      </c>
      <c r="F12" s="16">
        <v>1929194.62</v>
      </c>
      <c r="G12" s="16">
        <v>871278.03</v>
      </c>
      <c r="H12" s="16">
        <v>11741256.279999999</v>
      </c>
      <c r="I12" s="16">
        <v>4624792.34</v>
      </c>
      <c r="J12" s="16">
        <v>20914531.890000001</v>
      </c>
      <c r="K12" s="16">
        <v>0</v>
      </c>
      <c r="L12" s="16">
        <v>0</v>
      </c>
      <c r="M12" s="16">
        <v>85</v>
      </c>
      <c r="N12" s="18">
        <f t="shared" si="0"/>
        <v>277165357.94809371</v>
      </c>
      <c r="O12" s="4"/>
    </row>
    <row r="13" spans="1:15" ht="18" customHeight="1" x14ac:dyDescent="0.2">
      <c r="A13" s="17" t="s">
        <v>8</v>
      </c>
      <c r="B13" s="16">
        <v>1063720549.75</v>
      </c>
      <c r="C13" s="16">
        <v>0</v>
      </c>
      <c r="D13" s="16">
        <v>11792227.44479798</v>
      </c>
      <c r="E13" s="16">
        <v>0</v>
      </c>
      <c r="F13" s="16">
        <v>27436989.949999999</v>
      </c>
      <c r="G13" s="16">
        <v>0</v>
      </c>
      <c r="H13" s="16">
        <v>53655789.549999997</v>
      </c>
      <c r="I13" s="16">
        <v>65773758.32</v>
      </c>
      <c r="J13" s="16">
        <v>144230705.43000001</v>
      </c>
      <c r="K13" s="16">
        <v>0</v>
      </c>
      <c r="L13" s="16">
        <v>0</v>
      </c>
      <c r="M13" s="16">
        <v>1208.9000000000001</v>
      </c>
      <c r="N13" s="18">
        <f t="shared" si="0"/>
        <v>1366611229.3447981</v>
      </c>
      <c r="O13" s="4"/>
    </row>
    <row r="14" spans="1:15" ht="18" customHeight="1" x14ac:dyDescent="0.2">
      <c r="A14" s="17" t="s">
        <v>9</v>
      </c>
      <c r="B14" s="16">
        <v>356891431.19</v>
      </c>
      <c r="C14" s="16">
        <v>0</v>
      </c>
      <c r="D14" s="16">
        <v>10221723.851276105</v>
      </c>
      <c r="E14" s="16">
        <v>0</v>
      </c>
      <c r="F14" s="16">
        <v>1248773.28</v>
      </c>
      <c r="G14" s="16">
        <v>608957.76</v>
      </c>
      <c r="H14" s="16">
        <v>18002182.559999999</v>
      </c>
      <c r="I14" s="16">
        <v>2993641.52</v>
      </c>
      <c r="J14" s="16">
        <v>30962790.390000001</v>
      </c>
      <c r="K14" s="16">
        <v>0</v>
      </c>
      <c r="L14" s="16">
        <v>0</v>
      </c>
      <c r="M14" s="16">
        <v>55.01</v>
      </c>
      <c r="N14" s="18">
        <f t="shared" si="0"/>
        <v>420929555.56127602</v>
      </c>
      <c r="O14" s="4"/>
    </row>
    <row r="15" spans="1:15" ht="18" customHeight="1" x14ac:dyDescent="0.2">
      <c r="A15" s="17" t="s">
        <v>10</v>
      </c>
      <c r="B15" s="16">
        <v>606889066</v>
      </c>
      <c r="C15" s="16">
        <v>0</v>
      </c>
      <c r="D15" s="16">
        <v>11845244.914403001</v>
      </c>
      <c r="E15" s="16">
        <v>0</v>
      </c>
      <c r="F15" s="16">
        <v>4652214.1399999997</v>
      </c>
      <c r="G15" s="16">
        <v>1958033.42</v>
      </c>
      <c r="H15" s="16">
        <v>30612468.670000002</v>
      </c>
      <c r="I15" s="16">
        <v>11152593.98</v>
      </c>
      <c r="J15" s="16">
        <v>49401568.019999996</v>
      </c>
      <c r="K15" s="16">
        <v>0</v>
      </c>
      <c r="L15" s="16">
        <v>0</v>
      </c>
      <c r="M15" s="16">
        <v>204.98</v>
      </c>
      <c r="N15" s="18">
        <f t="shared" si="0"/>
        <v>716511394.12440288</v>
      </c>
      <c r="O15" s="4"/>
    </row>
    <row r="16" spans="1:15" ht="18" customHeight="1" x14ac:dyDescent="0.2">
      <c r="A16" s="17" t="s">
        <v>11</v>
      </c>
      <c r="B16" s="16">
        <v>1123337315.45</v>
      </c>
      <c r="C16" s="16">
        <v>0</v>
      </c>
      <c r="D16" s="16">
        <v>20255345.857176322</v>
      </c>
      <c r="E16" s="16">
        <v>0</v>
      </c>
      <c r="F16" s="16">
        <v>17350744.190000001</v>
      </c>
      <c r="G16" s="16">
        <v>9040680.6300000008</v>
      </c>
      <c r="H16" s="16">
        <v>56662955.890000001</v>
      </c>
      <c r="I16" s="16">
        <v>41594346.07</v>
      </c>
      <c r="J16" s="16">
        <v>122719858.16999994</v>
      </c>
      <c r="K16" s="16">
        <v>0</v>
      </c>
      <c r="L16" s="16">
        <v>0</v>
      </c>
      <c r="M16" s="16">
        <v>764.48</v>
      </c>
      <c r="N16" s="18">
        <f t="shared" si="0"/>
        <v>1390962010.7371764</v>
      </c>
      <c r="O16" s="4"/>
    </row>
    <row r="17" spans="1:15" ht="15" x14ac:dyDescent="0.2">
      <c r="A17" s="17" t="s">
        <v>12</v>
      </c>
      <c r="B17" s="16">
        <v>408998153.31</v>
      </c>
      <c r="C17" s="16">
        <v>0</v>
      </c>
      <c r="D17" s="16">
        <v>10308879.830299186</v>
      </c>
      <c r="E17" s="16">
        <v>0</v>
      </c>
      <c r="F17" s="16">
        <v>3563540</v>
      </c>
      <c r="G17" s="16">
        <v>1311601.3400000001</v>
      </c>
      <c r="H17" s="16">
        <v>20630530.120000001</v>
      </c>
      <c r="I17" s="16">
        <v>8542752.6600000001</v>
      </c>
      <c r="J17" s="16">
        <v>33264064.890000001</v>
      </c>
      <c r="K17" s="16">
        <v>0</v>
      </c>
      <c r="L17" s="16">
        <v>0</v>
      </c>
      <c r="M17" s="16">
        <v>157</v>
      </c>
      <c r="N17" s="18">
        <f t="shared" si="0"/>
        <v>486619679.15029919</v>
      </c>
      <c r="O17" s="4"/>
    </row>
    <row r="18" spans="1:15" ht="15" x14ac:dyDescent="0.2">
      <c r="A18" s="17" t="s">
        <v>13</v>
      </c>
      <c r="B18" s="16">
        <v>228006945.90000001</v>
      </c>
      <c r="C18" s="16">
        <v>0</v>
      </c>
      <c r="D18" s="16">
        <v>4617528.8696090579</v>
      </c>
      <c r="E18" s="16">
        <v>0</v>
      </c>
      <c r="F18" s="16">
        <v>2401487.08</v>
      </c>
      <c r="G18" s="16">
        <v>983701</v>
      </c>
      <c r="H18" s="16">
        <v>11501040.109999999</v>
      </c>
      <c r="I18" s="16">
        <v>5757002.9199999999</v>
      </c>
      <c r="J18" s="16">
        <v>27119340.779999997</v>
      </c>
      <c r="K18" s="16">
        <v>0</v>
      </c>
      <c r="L18" s="16">
        <v>0</v>
      </c>
      <c r="M18" s="16">
        <v>105.8</v>
      </c>
      <c r="N18" s="18">
        <f t="shared" si="0"/>
        <v>280387152.45960909</v>
      </c>
      <c r="O18" s="4"/>
    </row>
    <row r="19" spans="1:15" ht="15" x14ac:dyDescent="0.2">
      <c r="A19" s="17" t="s">
        <v>14</v>
      </c>
      <c r="B19" s="16">
        <v>398479035.03000003</v>
      </c>
      <c r="C19" s="16">
        <v>0</v>
      </c>
      <c r="D19" s="16">
        <v>8033425.5828837939</v>
      </c>
      <c r="E19" s="16">
        <v>0</v>
      </c>
      <c r="F19" s="16">
        <v>969933.95</v>
      </c>
      <c r="G19" s="16">
        <v>608957.76</v>
      </c>
      <c r="H19" s="16">
        <v>20099928.739999998</v>
      </c>
      <c r="I19" s="16">
        <v>2325189.5099999998</v>
      </c>
      <c r="J19" s="16">
        <v>23594735.009999998</v>
      </c>
      <c r="K19" s="16">
        <v>0</v>
      </c>
      <c r="L19" s="16">
        <v>0</v>
      </c>
      <c r="M19" s="16">
        <v>42.72</v>
      </c>
      <c r="N19" s="18">
        <f t="shared" si="0"/>
        <v>454111248.3028838</v>
      </c>
      <c r="O19" s="4"/>
    </row>
    <row r="20" spans="1:15" ht="15" x14ac:dyDescent="0.2">
      <c r="A20" s="17" t="s">
        <v>15</v>
      </c>
      <c r="B20" s="16">
        <v>1400374478.6500001</v>
      </c>
      <c r="C20" s="16">
        <v>0</v>
      </c>
      <c r="D20" s="16">
        <v>7879270.8233357314</v>
      </c>
      <c r="E20" s="16">
        <v>0</v>
      </c>
      <c r="F20" s="16">
        <v>30957836.850000001</v>
      </c>
      <c r="G20" s="16">
        <v>14641336.970796093</v>
      </c>
      <c r="H20" s="16">
        <v>70637159.659999996</v>
      </c>
      <c r="I20" s="16">
        <v>74214164.260000005</v>
      </c>
      <c r="J20" s="16">
        <v>134169509.03999996</v>
      </c>
      <c r="K20" s="16">
        <v>0</v>
      </c>
      <c r="L20" s="16">
        <v>0</v>
      </c>
      <c r="M20" s="16">
        <v>1364.03</v>
      </c>
      <c r="N20" s="18">
        <f t="shared" si="0"/>
        <v>1732875120.2841318</v>
      </c>
      <c r="O20" s="4"/>
    </row>
    <row r="21" spans="1:15" ht="15" x14ac:dyDescent="0.2">
      <c r="A21" s="17" t="s">
        <v>16</v>
      </c>
      <c r="B21" s="16">
        <v>606476055.73000002</v>
      </c>
      <c r="C21" s="16">
        <v>0</v>
      </c>
      <c r="D21" s="16">
        <v>2545651.3752530753</v>
      </c>
      <c r="E21" s="16">
        <v>0</v>
      </c>
      <c r="F21" s="16">
        <v>8231764.0599999996</v>
      </c>
      <c r="G21" s="16">
        <v>1944673.4924686346</v>
      </c>
      <c r="H21" s="16">
        <v>30591635.77</v>
      </c>
      <c r="I21" s="16">
        <v>19733726.66</v>
      </c>
      <c r="J21" s="16">
        <v>43988093.940000005</v>
      </c>
      <c r="K21" s="16">
        <v>0</v>
      </c>
      <c r="L21" s="16">
        <v>0</v>
      </c>
      <c r="M21" s="16">
        <v>362.68999999999994</v>
      </c>
      <c r="N21" s="18">
        <f t="shared" si="0"/>
        <v>713511963.7177217</v>
      </c>
      <c r="O21" s="4"/>
    </row>
    <row r="22" spans="1:15" ht="15" x14ac:dyDescent="0.2">
      <c r="A22" s="17" t="s">
        <v>17</v>
      </c>
      <c r="B22" s="16">
        <v>452136652.83000004</v>
      </c>
      <c r="C22" s="16">
        <v>0</v>
      </c>
      <c r="D22" s="16">
        <v>7497180.698064236</v>
      </c>
      <c r="E22" s="16">
        <v>0</v>
      </c>
      <c r="F22" s="16">
        <v>1959880.29</v>
      </c>
      <c r="G22" s="16">
        <v>1025859.62</v>
      </c>
      <c r="H22" s="16">
        <v>22806505.989999998</v>
      </c>
      <c r="I22" s="16">
        <v>4698354.05</v>
      </c>
      <c r="J22" s="16">
        <v>33032643.63000001</v>
      </c>
      <c r="K22" s="16">
        <v>0</v>
      </c>
      <c r="L22" s="16">
        <v>0</v>
      </c>
      <c r="M22" s="16">
        <v>86.34</v>
      </c>
      <c r="N22" s="18">
        <f t="shared" si="0"/>
        <v>523157163.44806427</v>
      </c>
      <c r="O22" s="4"/>
    </row>
    <row r="23" spans="1:15" ht="15" x14ac:dyDescent="0.2">
      <c r="A23" s="17" t="s">
        <v>18</v>
      </c>
      <c r="B23" s="16">
        <v>460380000.31</v>
      </c>
      <c r="C23" s="16">
        <v>0</v>
      </c>
      <c r="D23" s="16">
        <v>6066405.2237626389</v>
      </c>
      <c r="E23" s="16">
        <v>0</v>
      </c>
      <c r="F23" s="16">
        <v>1878496.56</v>
      </c>
      <c r="G23" s="16">
        <v>1241336.98</v>
      </c>
      <c r="H23" s="16">
        <v>23222313.809999999</v>
      </c>
      <c r="I23" s="16">
        <v>4503255.6100000003</v>
      </c>
      <c r="J23" s="16">
        <v>27267140.460000012</v>
      </c>
      <c r="K23" s="16">
        <v>0</v>
      </c>
      <c r="L23" s="16">
        <v>0</v>
      </c>
      <c r="M23" s="16">
        <v>82.759999999999991</v>
      </c>
      <c r="N23" s="18">
        <f t="shared" si="0"/>
        <v>524559031.7137627</v>
      </c>
      <c r="O23" s="4"/>
    </row>
    <row r="24" spans="1:15" ht="15" x14ac:dyDescent="0.2">
      <c r="A24" s="17" t="s">
        <v>19</v>
      </c>
      <c r="B24" s="16">
        <v>141165218.61999997</v>
      </c>
      <c r="C24" s="16">
        <v>0</v>
      </c>
      <c r="D24" s="16">
        <v>4571784.1110241124</v>
      </c>
      <c r="E24" s="16">
        <v>0</v>
      </c>
      <c r="F24" s="16">
        <v>1953209.49</v>
      </c>
      <c r="G24" s="16">
        <v>392642.11427289271</v>
      </c>
      <c r="H24" s="16">
        <v>7120602.5599999996</v>
      </c>
      <c r="I24" s="16">
        <v>4682362.37</v>
      </c>
      <c r="J24" s="16">
        <v>23072173.320000008</v>
      </c>
      <c r="K24" s="16">
        <v>0</v>
      </c>
      <c r="L24" s="16">
        <v>0</v>
      </c>
      <c r="M24" s="16">
        <v>86.05</v>
      </c>
      <c r="N24" s="18">
        <f t="shared" si="0"/>
        <v>182958078.635297</v>
      </c>
      <c r="O24" s="4"/>
    </row>
    <row r="25" spans="1:15" ht="15" x14ac:dyDescent="0.2">
      <c r="A25" s="17" t="s">
        <v>20</v>
      </c>
      <c r="B25" s="16">
        <v>636760664.67999995</v>
      </c>
      <c r="C25" s="16">
        <v>0</v>
      </c>
      <c r="D25" s="16">
        <v>8144133.9538405957</v>
      </c>
      <c r="E25" s="16">
        <v>0</v>
      </c>
      <c r="F25" s="16">
        <v>8662697.5800000001</v>
      </c>
      <c r="G25" s="16">
        <v>2833995.74</v>
      </c>
      <c r="H25" s="16">
        <v>32119240.550000001</v>
      </c>
      <c r="I25" s="16">
        <v>20766788.850000001</v>
      </c>
      <c r="J25" s="16">
        <v>53335875.600000016</v>
      </c>
      <c r="K25" s="16">
        <v>0</v>
      </c>
      <c r="L25" s="16">
        <v>0</v>
      </c>
      <c r="M25" s="16">
        <v>381.67999999999995</v>
      </c>
      <c r="N25" s="18">
        <f t="shared" si="0"/>
        <v>762623778.63384056</v>
      </c>
      <c r="O25" s="4"/>
    </row>
    <row r="26" spans="1:15" ht="15" x14ac:dyDescent="0.2">
      <c r="A26" s="17" t="s">
        <v>21</v>
      </c>
      <c r="B26" s="16">
        <v>228006945.90000004</v>
      </c>
      <c r="C26" s="16">
        <v>0</v>
      </c>
      <c r="D26" s="16">
        <v>4001735.4861737918</v>
      </c>
      <c r="E26" s="16">
        <v>0</v>
      </c>
      <c r="F26" s="16">
        <v>3939772.98</v>
      </c>
      <c r="G26" s="16">
        <v>1555184.44</v>
      </c>
      <c r="H26" s="16">
        <v>11501040.109999999</v>
      </c>
      <c r="I26" s="16">
        <v>9444683.1199999992</v>
      </c>
      <c r="J26" s="16">
        <v>39355429.259999998</v>
      </c>
      <c r="K26" s="16">
        <v>0</v>
      </c>
      <c r="L26" s="16">
        <v>0</v>
      </c>
      <c r="M26" s="16">
        <v>173.57999999999998</v>
      </c>
      <c r="N26" s="18">
        <f t="shared" si="0"/>
        <v>297804964.87617379</v>
      </c>
      <c r="O26" s="4"/>
    </row>
    <row r="27" spans="1:15" ht="15" x14ac:dyDescent="0.2">
      <c r="A27" s="17" t="s">
        <v>22</v>
      </c>
      <c r="B27" s="16">
        <v>127080726.13000003</v>
      </c>
      <c r="C27" s="16">
        <v>0</v>
      </c>
      <c r="D27" s="16">
        <v>1911776.7030371288</v>
      </c>
      <c r="E27" s="16">
        <v>0</v>
      </c>
      <c r="F27" s="16">
        <v>979273.06</v>
      </c>
      <c r="G27" s="16">
        <v>435639.01</v>
      </c>
      <c r="H27" s="16">
        <v>6410157.9100000001</v>
      </c>
      <c r="I27" s="16">
        <v>2347577.86</v>
      </c>
      <c r="J27" s="16">
        <v>10546186.980000002</v>
      </c>
      <c r="K27" s="16">
        <v>0</v>
      </c>
      <c r="L27" s="16">
        <v>0</v>
      </c>
      <c r="M27" s="16">
        <v>43.13</v>
      </c>
      <c r="N27" s="18">
        <f t="shared" si="0"/>
        <v>149711380.78303716</v>
      </c>
      <c r="O27" s="4"/>
    </row>
    <row r="28" spans="1:15" ht="15" x14ac:dyDescent="0.2">
      <c r="A28" s="17" t="s">
        <v>23</v>
      </c>
      <c r="B28" s="16">
        <v>423891808.77999997</v>
      </c>
      <c r="C28" s="16">
        <v>0</v>
      </c>
      <c r="D28" s="16">
        <v>7069668.4650853528</v>
      </c>
      <c r="E28" s="16">
        <v>0</v>
      </c>
      <c r="F28" s="16">
        <v>1348835.24</v>
      </c>
      <c r="G28" s="16">
        <v>665169.25</v>
      </c>
      <c r="H28" s="16">
        <v>21381790.260000002</v>
      </c>
      <c r="I28" s="16">
        <v>3233516.64</v>
      </c>
      <c r="J28" s="16">
        <v>21562160.550000008</v>
      </c>
      <c r="K28" s="16">
        <v>0</v>
      </c>
      <c r="L28" s="16">
        <v>0</v>
      </c>
      <c r="M28" s="16">
        <v>59.42</v>
      </c>
      <c r="N28" s="18">
        <f t="shared" si="0"/>
        <v>479153008.60508531</v>
      </c>
      <c r="O28" s="4"/>
    </row>
    <row r="29" spans="1:15" ht="15" x14ac:dyDescent="0.2">
      <c r="A29" s="17" t="s">
        <v>24</v>
      </c>
      <c r="B29" s="16">
        <v>278318337.75</v>
      </c>
      <c r="C29" s="16">
        <v>0</v>
      </c>
      <c r="D29" s="16">
        <v>6057387.4444809565</v>
      </c>
      <c r="E29" s="16">
        <v>0</v>
      </c>
      <c r="F29" s="16">
        <v>841854.63</v>
      </c>
      <c r="G29" s="16">
        <v>346637.5</v>
      </c>
      <c r="H29" s="16">
        <v>14038828.300000001</v>
      </c>
      <c r="I29" s="16">
        <v>2018149.36</v>
      </c>
      <c r="J29" s="16">
        <v>19222437.359999999</v>
      </c>
      <c r="K29" s="16">
        <v>0</v>
      </c>
      <c r="L29" s="16">
        <v>0</v>
      </c>
      <c r="M29" s="16">
        <v>37.08</v>
      </c>
      <c r="N29" s="18">
        <f t="shared" si="0"/>
        <v>320843669.42448097</v>
      </c>
      <c r="O29" s="4"/>
    </row>
    <row r="30" spans="1:15" ht="15" x14ac:dyDescent="0.2">
      <c r="A30" s="17" t="s">
        <v>25</v>
      </c>
      <c r="B30" s="16">
        <v>85745985.700000003</v>
      </c>
      <c r="C30" s="16">
        <v>0</v>
      </c>
      <c r="D30" s="16">
        <v>3205079.2870329297</v>
      </c>
      <c r="E30" s="16">
        <v>0</v>
      </c>
      <c r="F30" s="16">
        <v>727116.92</v>
      </c>
      <c r="G30" s="16">
        <v>440323.31</v>
      </c>
      <c r="H30" s="16">
        <v>4325166.58</v>
      </c>
      <c r="I30" s="16">
        <v>1743092.55</v>
      </c>
      <c r="J30" s="16">
        <v>14932957.410000008</v>
      </c>
      <c r="K30" s="16">
        <v>0</v>
      </c>
      <c r="L30" s="16">
        <v>0</v>
      </c>
      <c r="M30" s="16">
        <v>32.019999999999996</v>
      </c>
      <c r="N30" s="18">
        <f t="shared" si="0"/>
        <v>111119753.77703294</v>
      </c>
      <c r="O30" s="4"/>
    </row>
    <row r="31" spans="1:15" ht="15" x14ac:dyDescent="0.2">
      <c r="A31" s="17" t="s">
        <v>26</v>
      </c>
      <c r="B31" s="16">
        <v>159084806.34</v>
      </c>
      <c r="C31" s="16">
        <v>0</v>
      </c>
      <c r="D31" s="16">
        <v>2850315.2412303733</v>
      </c>
      <c r="E31" s="16">
        <v>0</v>
      </c>
      <c r="F31" s="16">
        <v>868537.82</v>
      </c>
      <c r="G31" s="16">
        <v>248267.4</v>
      </c>
      <c r="H31" s="16">
        <v>8024495.6200000001</v>
      </c>
      <c r="I31" s="16">
        <v>2082116.05</v>
      </c>
      <c r="J31" s="16">
        <v>10583392.68</v>
      </c>
      <c r="K31" s="16">
        <v>0</v>
      </c>
      <c r="L31" s="16">
        <v>0</v>
      </c>
      <c r="M31" s="16">
        <v>38.26</v>
      </c>
      <c r="N31" s="18">
        <f t="shared" si="0"/>
        <v>183741969.41123039</v>
      </c>
      <c r="O31" s="4"/>
    </row>
    <row r="32" spans="1:15" ht="15" x14ac:dyDescent="0.2">
      <c r="A32" s="17" t="s">
        <v>27</v>
      </c>
      <c r="B32" s="16">
        <v>683304391.56999993</v>
      </c>
      <c r="C32" s="16">
        <v>0</v>
      </c>
      <c r="D32" s="16">
        <v>7921030.6694708094</v>
      </c>
      <c r="E32" s="16">
        <v>0</v>
      </c>
      <c r="F32" s="16">
        <v>2561586.2200000002</v>
      </c>
      <c r="G32" s="16">
        <v>1461498.63</v>
      </c>
      <c r="H32" s="16">
        <v>34466981.619999997</v>
      </c>
      <c r="I32" s="16">
        <v>6140803.1100000003</v>
      </c>
      <c r="J32" s="16">
        <v>33114803.399999987</v>
      </c>
      <c r="K32" s="16">
        <v>0</v>
      </c>
      <c r="L32" s="16">
        <v>0</v>
      </c>
      <c r="M32" s="16">
        <v>112.85</v>
      </c>
      <c r="N32" s="18">
        <f t="shared" si="0"/>
        <v>768971208.06947076</v>
      </c>
      <c r="O32" s="4"/>
    </row>
    <row r="33" spans="1:15" ht="15" x14ac:dyDescent="0.2">
      <c r="A33" s="17" t="s">
        <v>28</v>
      </c>
      <c r="B33" s="16">
        <v>452836241.63</v>
      </c>
      <c r="C33" s="16">
        <v>0</v>
      </c>
      <c r="D33" s="16">
        <v>8130654.1776660997</v>
      </c>
      <c r="E33" s="16">
        <v>0</v>
      </c>
      <c r="F33" s="16">
        <v>1879830.72</v>
      </c>
      <c r="G33" s="16">
        <v>1096123.97</v>
      </c>
      <c r="H33" s="16">
        <v>22841794.390000001</v>
      </c>
      <c r="I33" s="16">
        <v>4506453.95</v>
      </c>
      <c r="J33" s="16">
        <v>31587247.649999987</v>
      </c>
      <c r="K33" s="16">
        <v>0</v>
      </c>
      <c r="L33" s="16">
        <v>0</v>
      </c>
      <c r="M33" s="16">
        <v>82.82</v>
      </c>
      <c r="N33" s="18">
        <f t="shared" si="0"/>
        <v>522878429.30766612</v>
      </c>
      <c r="O33" s="4"/>
    </row>
    <row r="34" spans="1:15" ht="15" x14ac:dyDescent="0.2">
      <c r="A34" s="17" t="s">
        <v>29</v>
      </c>
      <c r="B34" s="16">
        <v>578054207.28999996</v>
      </c>
      <c r="C34" s="16">
        <v>0</v>
      </c>
      <c r="D34" s="16">
        <v>8195013.5495192911</v>
      </c>
      <c r="E34" s="16">
        <v>0</v>
      </c>
      <c r="F34" s="16">
        <v>2733692.79</v>
      </c>
      <c r="G34" s="16">
        <v>1925243.39</v>
      </c>
      <c r="H34" s="16">
        <v>29157991.640000001</v>
      </c>
      <c r="I34" s="16">
        <v>6553388.3200000003</v>
      </c>
      <c r="J34" s="16">
        <v>39733553.789999992</v>
      </c>
      <c r="K34" s="16">
        <v>0</v>
      </c>
      <c r="L34" s="16">
        <v>0</v>
      </c>
      <c r="M34" s="16">
        <v>120.44</v>
      </c>
      <c r="N34" s="18">
        <f t="shared" si="0"/>
        <v>666353211.20951927</v>
      </c>
      <c r="O34" s="4"/>
    </row>
    <row r="35" spans="1:15" ht="15" x14ac:dyDescent="0.2">
      <c r="A35" s="17" t="s">
        <v>30</v>
      </c>
      <c r="B35" s="16">
        <v>291795958.05000001</v>
      </c>
      <c r="C35" s="16">
        <v>0</v>
      </c>
      <c r="D35" s="16">
        <v>2920959.1680937102</v>
      </c>
      <c r="E35" s="16">
        <v>0</v>
      </c>
      <c r="F35" s="16">
        <v>1709058.3</v>
      </c>
      <c r="G35" s="16">
        <v>744802.19</v>
      </c>
      <c r="H35" s="16">
        <v>14718661.33</v>
      </c>
      <c r="I35" s="16">
        <v>4097067.08</v>
      </c>
      <c r="J35" s="16">
        <v>14280358.260000007</v>
      </c>
      <c r="K35" s="16">
        <v>0</v>
      </c>
      <c r="L35" s="16">
        <v>0</v>
      </c>
      <c r="M35" s="16">
        <v>75.3</v>
      </c>
      <c r="N35" s="18">
        <f t="shared" si="0"/>
        <v>330266939.67809367</v>
      </c>
      <c r="O35" s="4"/>
    </row>
    <row r="36" spans="1:15" ht="15" x14ac:dyDescent="0.2">
      <c r="A36" s="17" t="s">
        <v>31</v>
      </c>
      <c r="B36" s="16">
        <v>326227527.09000003</v>
      </c>
      <c r="C36" s="16">
        <v>0</v>
      </c>
      <c r="D36" s="16">
        <v>5606107.4716462269</v>
      </c>
      <c r="E36" s="16">
        <v>0</v>
      </c>
      <c r="F36" s="16">
        <v>1075332.55</v>
      </c>
      <c r="G36" s="16">
        <v>473113.34</v>
      </c>
      <c r="H36" s="16">
        <v>16455445.51</v>
      </c>
      <c r="I36" s="16">
        <v>2577857.9700000002</v>
      </c>
      <c r="J36" s="16">
        <v>14381668.980000006</v>
      </c>
      <c r="K36" s="16">
        <v>0</v>
      </c>
      <c r="L36" s="16">
        <v>0</v>
      </c>
      <c r="M36" s="16">
        <v>47.37</v>
      </c>
      <c r="N36" s="18">
        <f t="shared" si="0"/>
        <v>366797100.28164631</v>
      </c>
      <c r="O36" s="4"/>
    </row>
    <row r="37" spans="1:15" ht="15" x14ac:dyDescent="0.2">
      <c r="A37" s="17" t="s">
        <v>32</v>
      </c>
      <c r="B37" s="16">
        <v>357902884.89000005</v>
      </c>
      <c r="C37" s="16">
        <v>0</v>
      </c>
      <c r="D37" s="16">
        <v>6849233.6521169962</v>
      </c>
      <c r="E37" s="16">
        <v>0</v>
      </c>
      <c r="F37" s="16">
        <v>1994568.44</v>
      </c>
      <c r="G37" s="16">
        <v>688590.7</v>
      </c>
      <c r="H37" s="16">
        <v>18053201.920000002</v>
      </c>
      <c r="I37" s="16">
        <v>4781510.76</v>
      </c>
      <c r="J37" s="16">
        <v>24411361.169999994</v>
      </c>
      <c r="K37" s="16">
        <v>0</v>
      </c>
      <c r="L37" s="16">
        <v>0</v>
      </c>
      <c r="M37" s="16">
        <v>87.87</v>
      </c>
      <c r="N37" s="18">
        <f t="shared" si="0"/>
        <v>414681439.40211707</v>
      </c>
      <c r="O37" s="4"/>
    </row>
    <row r="38" spans="1:15" ht="15" x14ac:dyDescent="0.2">
      <c r="A38" s="17" t="s">
        <v>33</v>
      </c>
      <c r="B38" s="16">
        <v>317149730.31</v>
      </c>
      <c r="C38" s="16">
        <v>0</v>
      </c>
      <c r="D38" s="16">
        <v>1554045.5958110373</v>
      </c>
      <c r="E38" s="16">
        <v>0</v>
      </c>
      <c r="F38" s="16">
        <v>1782437.08</v>
      </c>
      <c r="G38" s="16">
        <v>1864347.61</v>
      </c>
      <c r="H38" s="16">
        <v>15997546.720000001</v>
      </c>
      <c r="I38" s="16">
        <v>4272975.5</v>
      </c>
      <c r="J38" s="16">
        <v>40283891.969999999</v>
      </c>
      <c r="K38" s="16">
        <v>0</v>
      </c>
      <c r="L38" s="16">
        <v>0</v>
      </c>
      <c r="M38" s="16">
        <v>78.52</v>
      </c>
      <c r="N38" s="18">
        <f t="shared" si="0"/>
        <v>382905053.30581105</v>
      </c>
      <c r="O38" s="4"/>
    </row>
    <row r="39" spans="1:15" ht="15" x14ac:dyDescent="0.2">
      <c r="A39" s="17" t="s">
        <v>34</v>
      </c>
      <c r="B39" s="16">
        <v>549244634.97000003</v>
      </c>
      <c r="C39" s="16">
        <v>0</v>
      </c>
      <c r="D39" s="16">
        <v>10064860.047717154</v>
      </c>
      <c r="E39" s="16">
        <v>0</v>
      </c>
      <c r="F39" s="16">
        <v>2270739.4500000002</v>
      </c>
      <c r="G39" s="16">
        <v>1147651.17</v>
      </c>
      <c r="H39" s="16">
        <v>27704790.09</v>
      </c>
      <c r="I39" s="16">
        <v>5443566.0899999999</v>
      </c>
      <c r="J39" s="16">
        <v>34973044.469999999</v>
      </c>
      <c r="K39" s="16">
        <v>0</v>
      </c>
      <c r="L39" s="16">
        <v>0</v>
      </c>
      <c r="M39" s="16">
        <v>100.04</v>
      </c>
      <c r="N39" s="18">
        <f t="shared" si="0"/>
        <v>630849386.32771719</v>
      </c>
      <c r="O39" s="4"/>
    </row>
    <row r="40" spans="1:15" ht="15" x14ac:dyDescent="0.2">
      <c r="A40" s="17" t="s">
        <v>35</v>
      </c>
      <c r="B40" s="16">
        <v>363103442.55000001</v>
      </c>
      <c r="C40" s="16">
        <v>0</v>
      </c>
      <c r="D40" s="16">
        <v>7070663.7912565712</v>
      </c>
      <c r="E40" s="16">
        <v>0</v>
      </c>
      <c r="F40" s="16">
        <v>1212750.97</v>
      </c>
      <c r="G40" s="16">
        <v>505903.37</v>
      </c>
      <c r="H40" s="16">
        <v>18315526.48</v>
      </c>
      <c r="I40" s="16">
        <v>2907286.47</v>
      </c>
      <c r="J40" s="16">
        <v>19267318.349999998</v>
      </c>
      <c r="K40" s="16">
        <v>0</v>
      </c>
      <c r="L40" s="16">
        <v>0</v>
      </c>
      <c r="M40" s="16">
        <v>53.43</v>
      </c>
      <c r="N40" s="18">
        <f t="shared" ref="N40:N71" si="1">SUM(B40:M40)</f>
        <v>412382945.41125667</v>
      </c>
      <c r="O40" s="4"/>
    </row>
    <row r="41" spans="1:15" ht="15" x14ac:dyDescent="0.2">
      <c r="A41" s="17" t="s">
        <v>36</v>
      </c>
      <c r="B41" s="16">
        <v>380601591.22999996</v>
      </c>
      <c r="C41" s="16">
        <v>0</v>
      </c>
      <c r="D41" s="16">
        <v>3179815.6848136522</v>
      </c>
      <c r="E41" s="16">
        <v>0</v>
      </c>
      <c r="F41" s="16">
        <v>2053271.45</v>
      </c>
      <c r="G41" s="16">
        <v>810382.25</v>
      </c>
      <c r="H41" s="16">
        <v>19198161.48</v>
      </c>
      <c r="I41" s="16">
        <v>4922237.49</v>
      </c>
      <c r="J41" s="16">
        <v>19770801.960000005</v>
      </c>
      <c r="K41" s="16">
        <v>0</v>
      </c>
      <c r="L41" s="16">
        <v>0</v>
      </c>
      <c r="M41" s="16">
        <v>90.46</v>
      </c>
      <c r="N41" s="18">
        <f t="shared" si="1"/>
        <v>430536352.00481361</v>
      </c>
      <c r="O41" s="4"/>
    </row>
    <row r="42" spans="1:15" ht="15" x14ac:dyDescent="0.2">
      <c r="A42" s="17" t="s">
        <v>37</v>
      </c>
      <c r="B42" s="16">
        <v>238163626.63000003</v>
      </c>
      <c r="C42" s="16">
        <v>0</v>
      </c>
      <c r="D42" s="16">
        <v>1586527.413536086</v>
      </c>
      <c r="E42" s="16">
        <v>0</v>
      </c>
      <c r="F42" s="16">
        <v>5576786.6699999999</v>
      </c>
      <c r="G42" s="16">
        <v>0</v>
      </c>
      <c r="H42" s="16">
        <v>12013359.560000001</v>
      </c>
      <c r="I42" s="16">
        <v>13369040.109999999</v>
      </c>
      <c r="J42" s="16">
        <v>30127305.390000001</v>
      </c>
      <c r="K42" s="16">
        <v>0</v>
      </c>
      <c r="L42" s="16">
        <v>0</v>
      </c>
      <c r="M42" s="16">
        <v>245.70999999999998</v>
      </c>
      <c r="N42" s="18">
        <f t="shared" si="1"/>
        <v>300836891.48353606</v>
      </c>
      <c r="O42" s="4"/>
    </row>
    <row r="43" spans="1:15" ht="15" x14ac:dyDescent="0.2">
      <c r="A43" s="17" t="s">
        <v>38</v>
      </c>
      <c r="B43" s="16">
        <v>1203250585.0099998</v>
      </c>
      <c r="C43" s="16">
        <v>0</v>
      </c>
      <c r="D43" s="16">
        <v>6257562.8416672228</v>
      </c>
      <c r="E43" s="16">
        <v>0</v>
      </c>
      <c r="F43" s="16">
        <v>23190360.289999999</v>
      </c>
      <c r="G43" s="16">
        <v>6403425.0899999999</v>
      </c>
      <c r="H43" s="16">
        <v>60693910.799999997</v>
      </c>
      <c r="I43" s="16">
        <v>55593458.159999996</v>
      </c>
      <c r="J43" s="16">
        <v>98667177.840000033</v>
      </c>
      <c r="K43" s="16">
        <v>0</v>
      </c>
      <c r="L43" s="16">
        <v>0</v>
      </c>
      <c r="M43" s="16">
        <v>1021.79</v>
      </c>
      <c r="N43" s="18">
        <f t="shared" si="1"/>
        <v>1454057501.8216667</v>
      </c>
      <c r="O43" s="4"/>
    </row>
    <row r="44" spans="1:15" ht="15" x14ac:dyDescent="0.2">
      <c r="A44" s="17" t="s">
        <v>39</v>
      </c>
      <c r="B44" s="16">
        <v>1169442745.72</v>
      </c>
      <c r="C44" s="16">
        <v>0</v>
      </c>
      <c r="D44" s="16">
        <v>8038906.3944449918</v>
      </c>
      <c r="E44" s="16">
        <v>0</v>
      </c>
      <c r="F44" s="16">
        <v>29179402.25</v>
      </c>
      <c r="G44" s="16">
        <v>11559127.018241581</v>
      </c>
      <c r="H44" s="16">
        <v>58988588.560000002</v>
      </c>
      <c r="I44" s="16">
        <v>69950783.769999996</v>
      </c>
      <c r="J44" s="16">
        <v>127591619.19</v>
      </c>
      <c r="K44" s="16">
        <v>0</v>
      </c>
      <c r="L44" s="16">
        <v>0</v>
      </c>
      <c r="M44" s="16">
        <v>1285.67</v>
      </c>
      <c r="N44" s="18">
        <f t="shared" si="1"/>
        <v>1474752458.5726867</v>
      </c>
      <c r="O44" s="4"/>
    </row>
    <row r="45" spans="1:15" ht="15" x14ac:dyDescent="0.2">
      <c r="A45" s="17" t="s">
        <v>40</v>
      </c>
      <c r="B45" s="16">
        <v>336181917.06</v>
      </c>
      <c r="C45" s="16">
        <v>0</v>
      </c>
      <c r="D45" s="16">
        <v>5925600.359703972</v>
      </c>
      <c r="E45" s="16">
        <v>0</v>
      </c>
      <c r="F45" s="16">
        <v>2173345.81</v>
      </c>
      <c r="G45" s="16">
        <v>894699.48</v>
      </c>
      <c r="H45" s="16">
        <v>16957561.079999998</v>
      </c>
      <c r="I45" s="16">
        <v>5210087.6399999997</v>
      </c>
      <c r="J45" s="16">
        <v>19100879.070000004</v>
      </c>
      <c r="K45" s="16">
        <v>0</v>
      </c>
      <c r="L45" s="16">
        <v>0</v>
      </c>
      <c r="M45" s="16">
        <v>95.75</v>
      </c>
      <c r="N45" s="18">
        <f t="shared" si="1"/>
        <v>386444186.24970394</v>
      </c>
      <c r="O45" s="4"/>
    </row>
    <row r="46" spans="1:15" ht="15" x14ac:dyDescent="0.2">
      <c r="A46" s="17" t="s">
        <v>41</v>
      </c>
      <c r="B46" s="16">
        <v>514492772.25</v>
      </c>
      <c r="C46" s="16">
        <v>0</v>
      </c>
      <c r="D46" s="16">
        <v>5055014.3644449906</v>
      </c>
      <c r="E46" s="16">
        <v>0</v>
      </c>
      <c r="F46" s="16">
        <v>17142615.309999999</v>
      </c>
      <c r="G46" s="16">
        <v>0</v>
      </c>
      <c r="H46" s="16">
        <v>25951849.780000001</v>
      </c>
      <c r="I46" s="16">
        <v>41095405.82</v>
      </c>
      <c r="J46" s="16">
        <v>80813532.030000031</v>
      </c>
      <c r="K46" s="16">
        <v>0</v>
      </c>
      <c r="L46" s="16">
        <v>0</v>
      </c>
      <c r="M46" s="16">
        <v>755.31000000000006</v>
      </c>
      <c r="N46" s="18">
        <f t="shared" si="1"/>
        <v>684551944.86444497</v>
      </c>
      <c r="O46" s="4"/>
    </row>
    <row r="47" spans="1:15" ht="15" x14ac:dyDescent="0.2">
      <c r="A47" s="17" t="s">
        <v>42</v>
      </c>
      <c r="B47" s="16">
        <v>1607612909.0799999</v>
      </c>
      <c r="C47" s="16">
        <v>0</v>
      </c>
      <c r="D47" s="16">
        <v>9532731.6132846773</v>
      </c>
      <c r="E47" s="16">
        <v>0</v>
      </c>
      <c r="F47" s="16">
        <v>53441092.619999997</v>
      </c>
      <c r="G47" s="16">
        <v>12967752.724648368</v>
      </c>
      <c r="H47" s="16">
        <v>81090602.170000002</v>
      </c>
      <c r="I47" s="16">
        <v>128112504.90000001</v>
      </c>
      <c r="J47" s="16">
        <v>194446268.09999993</v>
      </c>
      <c r="K47" s="16">
        <v>0</v>
      </c>
      <c r="L47" s="16">
        <v>0</v>
      </c>
      <c r="M47" s="16">
        <v>2354.66</v>
      </c>
      <c r="N47" s="18">
        <f t="shared" si="1"/>
        <v>2087206215.867933</v>
      </c>
      <c r="O47" s="4"/>
    </row>
    <row r="48" spans="1:15" ht="15" x14ac:dyDescent="0.2">
      <c r="A48" s="17" t="s">
        <v>43</v>
      </c>
      <c r="B48" s="16">
        <v>169401633.88999999</v>
      </c>
      <c r="C48" s="16">
        <v>0</v>
      </c>
      <c r="D48" s="16">
        <v>2427400.6139532272</v>
      </c>
      <c r="E48" s="16">
        <v>0</v>
      </c>
      <c r="F48" s="16">
        <v>464287.5</v>
      </c>
      <c r="G48" s="16">
        <v>267004.56</v>
      </c>
      <c r="H48" s="16">
        <v>8544893.1300000008</v>
      </c>
      <c r="I48" s="16">
        <v>1113020.56</v>
      </c>
      <c r="J48" s="16">
        <v>10432303.559999999</v>
      </c>
      <c r="K48" s="16">
        <v>0</v>
      </c>
      <c r="L48" s="16">
        <v>0</v>
      </c>
      <c r="M48" s="16">
        <v>20.440000000000001</v>
      </c>
      <c r="N48" s="18">
        <f t="shared" si="1"/>
        <v>192650564.25395322</v>
      </c>
      <c r="O48" s="4"/>
    </row>
    <row r="49" spans="1:15" ht="15" x14ac:dyDescent="0.2">
      <c r="A49" s="17" t="s">
        <v>44</v>
      </c>
      <c r="B49" s="16">
        <v>293608145.88</v>
      </c>
      <c r="C49" s="16">
        <v>0</v>
      </c>
      <c r="D49" s="16">
        <v>4830991.5996201113</v>
      </c>
      <c r="E49" s="16">
        <v>0</v>
      </c>
      <c r="F49" s="16">
        <v>2741697.75</v>
      </c>
      <c r="G49" s="16">
        <v>1185125.49</v>
      </c>
      <c r="H49" s="16">
        <v>14810071.02</v>
      </c>
      <c r="I49" s="16">
        <v>6572578.3300000001</v>
      </c>
      <c r="J49" s="16">
        <v>24553459.350000005</v>
      </c>
      <c r="K49" s="16">
        <v>0</v>
      </c>
      <c r="L49" s="16">
        <v>0</v>
      </c>
      <c r="M49" s="16">
        <v>120.8</v>
      </c>
      <c r="N49" s="18">
        <f t="shared" si="1"/>
        <v>348302190.21962011</v>
      </c>
      <c r="O49" s="4"/>
    </row>
    <row r="50" spans="1:15" ht="15" x14ac:dyDescent="0.2">
      <c r="A50" s="17" t="s">
        <v>45</v>
      </c>
      <c r="B50" s="16">
        <v>210146359.66000003</v>
      </c>
      <c r="C50" s="16">
        <v>0</v>
      </c>
      <c r="D50" s="16">
        <v>3796981.5283071641</v>
      </c>
      <c r="E50" s="16">
        <v>0</v>
      </c>
      <c r="F50" s="16">
        <v>768475.86</v>
      </c>
      <c r="G50" s="16">
        <v>332584.62</v>
      </c>
      <c r="H50" s="16">
        <v>10600123.18</v>
      </c>
      <c r="I50" s="16">
        <v>1842240.93</v>
      </c>
      <c r="J50" s="16">
        <v>17743490.309999995</v>
      </c>
      <c r="K50" s="16">
        <v>0</v>
      </c>
      <c r="L50" s="16">
        <v>0</v>
      </c>
      <c r="M50" s="16">
        <v>33.85</v>
      </c>
      <c r="N50" s="18">
        <f t="shared" si="1"/>
        <v>245230289.93830723</v>
      </c>
      <c r="O50" s="4"/>
    </row>
    <row r="51" spans="1:15" ht="15" x14ac:dyDescent="0.2">
      <c r="A51" s="17" t="s">
        <v>46</v>
      </c>
      <c r="B51" s="16">
        <v>202147446.78999999</v>
      </c>
      <c r="C51" s="16">
        <v>0</v>
      </c>
      <c r="D51" s="16">
        <v>4190059.5503201811</v>
      </c>
      <c r="E51" s="16">
        <v>0</v>
      </c>
      <c r="F51" s="16">
        <v>957926.51</v>
      </c>
      <c r="G51" s="16">
        <v>445007.6</v>
      </c>
      <c r="H51" s="16">
        <v>10196645.039999999</v>
      </c>
      <c r="I51" s="16">
        <v>2296404.5</v>
      </c>
      <c r="J51" s="16">
        <v>12309768.870000001</v>
      </c>
      <c r="K51" s="16">
        <v>0</v>
      </c>
      <c r="L51" s="16">
        <v>0</v>
      </c>
      <c r="M51" s="16">
        <v>42.2</v>
      </c>
      <c r="N51" s="18">
        <f t="shared" si="1"/>
        <v>232543301.06032014</v>
      </c>
      <c r="O51" s="4"/>
    </row>
    <row r="52" spans="1:15" ht="15" x14ac:dyDescent="0.2">
      <c r="A52" s="17" t="s">
        <v>47</v>
      </c>
      <c r="B52" s="16">
        <v>233907092.38</v>
      </c>
      <c r="C52" s="16">
        <v>0</v>
      </c>
      <c r="D52" s="16">
        <v>4162746.3704197155</v>
      </c>
      <c r="E52" s="16">
        <v>0</v>
      </c>
      <c r="F52" s="16">
        <v>881879.42</v>
      </c>
      <c r="G52" s="16">
        <v>519956.24</v>
      </c>
      <c r="H52" s="16">
        <v>11798653.07</v>
      </c>
      <c r="I52" s="16">
        <v>2114099.4</v>
      </c>
      <c r="J52" s="16">
        <v>15778894.949999994</v>
      </c>
      <c r="K52" s="16">
        <v>0</v>
      </c>
      <c r="L52" s="16">
        <v>0</v>
      </c>
      <c r="M52" s="16">
        <v>38.85</v>
      </c>
      <c r="N52" s="18">
        <f t="shared" si="1"/>
        <v>269163360.68041974</v>
      </c>
      <c r="O52" s="4"/>
    </row>
    <row r="53" spans="1:15" ht="15" x14ac:dyDescent="0.2">
      <c r="A53" s="17" t="s">
        <v>48</v>
      </c>
      <c r="B53" s="16">
        <v>87339025.229999989</v>
      </c>
      <c r="C53" s="16">
        <v>0</v>
      </c>
      <c r="D53" s="16">
        <v>4237108.4632649692</v>
      </c>
      <c r="E53" s="16">
        <v>0</v>
      </c>
      <c r="F53" s="16">
        <v>153428.34</v>
      </c>
      <c r="G53" s="16">
        <v>84317.23</v>
      </c>
      <c r="H53" s="16">
        <v>4405522.07</v>
      </c>
      <c r="I53" s="16">
        <v>367808.52</v>
      </c>
      <c r="J53" s="16">
        <v>8344834.2599999961</v>
      </c>
      <c r="K53" s="16">
        <v>0</v>
      </c>
      <c r="L53" s="16">
        <v>0</v>
      </c>
      <c r="M53" s="16">
        <v>6.75</v>
      </c>
      <c r="N53" s="18">
        <f t="shared" si="1"/>
        <v>104932050.86326496</v>
      </c>
      <c r="O53" s="4"/>
    </row>
    <row r="54" spans="1:15" ht="15" x14ac:dyDescent="0.2">
      <c r="A54" s="17" t="s">
        <v>49</v>
      </c>
      <c r="B54" s="16">
        <v>284766354.96000004</v>
      </c>
      <c r="C54" s="16">
        <v>0</v>
      </c>
      <c r="D54" s="16">
        <v>5049302.1492278809</v>
      </c>
      <c r="E54" s="16">
        <v>0</v>
      </c>
      <c r="F54" s="16">
        <v>526992.99</v>
      </c>
      <c r="G54" s="16">
        <v>323216.03999999998</v>
      </c>
      <c r="H54" s="16">
        <v>14364076.75</v>
      </c>
      <c r="I54" s="16">
        <v>1263342.31</v>
      </c>
      <c r="J54" s="16">
        <v>19091449.859999999</v>
      </c>
      <c r="K54" s="16">
        <v>0</v>
      </c>
      <c r="L54" s="16">
        <v>0</v>
      </c>
      <c r="M54" s="16">
        <v>23.21</v>
      </c>
      <c r="N54" s="18">
        <f t="shared" si="1"/>
        <v>325384758.26922792</v>
      </c>
      <c r="O54" s="4"/>
    </row>
    <row r="55" spans="1:15" ht="15" x14ac:dyDescent="0.2">
      <c r="A55" s="17" t="s">
        <v>50</v>
      </c>
      <c r="B55" s="16">
        <v>139690182.01999998</v>
      </c>
      <c r="C55" s="16">
        <v>0</v>
      </c>
      <c r="D55" s="16">
        <v>2204078.6566786552</v>
      </c>
      <c r="E55" s="16">
        <v>0</v>
      </c>
      <c r="F55" s="16">
        <v>972602.26</v>
      </c>
      <c r="G55" s="16">
        <v>445007.6</v>
      </c>
      <c r="H55" s="16">
        <v>7046199.3200000003</v>
      </c>
      <c r="I55" s="16">
        <v>2331586.1800000002</v>
      </c>
      <c r="J55" s="16">
        <v>13478424.330000006</v>
      </c>
      <c r="K55" s="16">
        <v>0</v>
      </c>
      <c r="L55" s="16">
        <v>0</v>
      </c>
      <c r="M55" s="16">
        <v>42.849999999999994</v>
      </c>
      <c r="N55" s="18">
        <f t="shared" si="1"/>
        <v>166168123.21667862</v>
      </c>
      <c r="O55" s="4"/>
    </row>
    <row r="56" spans="1:15" ht="15" x14ac:dyDescent="0.2">
      <c r="A56" s="17" t="s">
        <v>51</v>
      </c>
      <c r="B56" s="16">
        <v>105671623.19999999</v>
      </c>
      <c r="C56" s="16">
        <v>0</v>
      </c>
      <c r="D56" s="16">
        <v>2124238.4587001521</v>
      </c>
      <c r="E56" s="16">
        <v>0</v>
      </c>
      <c r="F56" s="16">
        <v>274836.84999999998</v>
      </c>
      <c r="G56" s="16">
        <v>112422.97</v>
      </c>
      <c r="H56" s="16">
        <v>5330248.05</v>
      </c>
      <c r="I56" s="16">
        <v>658857</v>
      </c>
      <c r="J56" s="16">
        <v>11126494.260000007</v>
      </c>
      <c r="K56" s="16">
        <v>0</v>
      </c>
      <c r="L56" s="16">
        <v>0</v>
      </c>
      <c r="M56" s="16">
        <v>12.100000000000001</v>
      </c>
      <c r="N56" s="18">
        <f t="shared" si="1"/>
        <v>125298732.88870013</v>
      </c>
      <c r="O56" s="4"/>
    </row>
    <row r="57" spans="1:15" ht="15" x14ac:dyDescent="0.2">
      <c r="A57" s="17" t="s">
        <v>52</v>
      </c>
      <c r="B57" s="16">
        <v>255054903.09999996</v>
      </c>
      <c r="C57" s="16">
        <v>0</v>
      </c>
      <c r="D57" s="16">
        <v>3995174.1210313053</v>
      </c>
      <c r="E57" s="16">
        <v>0</v>
      </c>
      <c r="F57" s="16">
        <v>1411540.74</v>
      </c>
      <c r="G57" s="16">
        <v>590220.6</v>
      </c>
      <c r="H57" s="16">
        <v>12865382.93</v>
      </c>
      <c r="I57" s="16">
        <v>3383838.38</v>
      </c>
      <c r="J57" s="16">
        <v>23756276.669999994</v>
      </c>
      <c r="K57" s="16">
        <v>0</v>
      </c>
      <c r="L57" s="16">
        <v>0</v>
      </c>
      <c r="M57" s="16">
        <v>62.179999999999993</v>
      </c>
      <c r="N57" s="18">
        <f t="shared" si="1"/>
        <v>301057398.72103131</v>
      </c>
      <c r="O57" s="4"/>
    </row>
    <row r="58" spans="1:15" ht="15" x14ac:dyDescent="0.2">
      <c r="A58" s="17" t="s">
        <v>53</v>
      </c>
      <c r="B58" s="16">
        <v>220142893.53</v>
      </c>
      <c r="C58" s="16">
        <v>0</v>
      </c>
      <c r="D58" s="16">
        <v>2101963.721123646</v>
      </c>
      <c r="E58" s="16">
        <v>0</v>
      </c>
      <c r="F58" s="16">
        <v>821842.24</v>
      </c>
      <c r="G58" s="16">
        <v>337268.91</v>
      </c>
      <c r="H58" s="16">
        <v>11104364.560000001</v>
      </c>
      <c r="I58" s="16">
        <v>1970174.33</v>
      </c>
      <c r="J58" s="16">
        <v>13443996.300000004</v>
      </c>
      <c r="K58" s="16">
        <v>0</v>
      </c>
      <c r="L58" s="16">
        <v>0</v>
      </c>
      <c r="M58" s="16">
        <v>36.200000000000003</v>
      </c>
      <c r="N58" s="18">
        <f t="shared" si="1"/>
        <v>249922539.79112366</v>
      </c>
      <c r="O58" s="4"/>
    </row>
    <row r="59" spans="1:15" ht="15" x14ac:dyDescent="0.2">
      <c r="A59" s="17" t="s">
        <v>54</v>
      </c>
      <c r="B59" s="16">
        <v>263753404.74000001</v>
      </c>
      <c r="C59" s="16">
        <v>0</v>
      </c>
      <c r="D59" s="16">
        <v>6328973.1469916431</v>
      </c>
      <c r="E59" s="16">
        <v>0</v>
      </c>
      <c r="F59" s="16">
        <v>800495.69</v>
      </c>
      <c r="G59" s="16">
        <v>337268.91</v>
      </c>
      <c r="H59" s="16">
        <v>13304149.460000001</v>
      </c>
      <c r="I59" s="16">
        <v>1919000.97</v>
      </c>
      <c r="J59" s="16">
        <v>15036753.480000008</v>
      </c>
      <c r="K59" s="16">
        <v>0</v>
      </c>
      <c r="L59" s="16">
        <v>0</v>
      </c>
      <c r="M59" s="16">
        <v>35.260000000000005</v>
      </c>
      <c r="N59" s="18">
        <f t="shared" si="1"/>
        <v>301480081.65699172</v>
      </c>
      <c r="O59" s="4"/>
    </row>
    <row r="60" spans="1:15" ht="15" x14ac:dyDescent="0.2">
      <c r="A60" s="17" t="s">
        <v>55</v>
      </c>
      <c r="B60" s="16">
        <v>1872655917.3599999</v>
      </c>
      <c r="C60" s="16">
        <v>0</v>
      </c>
      <c r="D60" s="16">
        <v>50221235.553307541</v>
      </c>
      <c r="E60" s="16">
        <v>0</v>
      </c>
      <c r="F60" s="16">
        <v>44033934.039999999</v>
      </c>
      <c r="G60" s="16">
        <v>18559158.890000001</v>
      </c>
      <c r="H60" s="16">
        <v>94459801.319999993</v>
      </c>
      <c r="I60" s="16">
        <v>105561045.14</v>
      </c>
      <c r="J60" s="16">
        <v>251347756.38</v>
      </c>
      <c r="K60" s="16">
        <v>0</v>
      </c>
      <c r="L60" s="16">
        <v>0</v>
      </c>
      <c r="M60" s="16">
        <v>1940.17</v>
      </c>
      <c r="N60" s="18">
        <f t="shared" si="1"/>
        <v>2436840788.8533077</v>
      </c>
      <c r="O60" s="4"/>
    </row>
    <row r="61" spans="1:15" ht="15" x14ac:dyDescent="0.2">
      <c r="A61" s="17" t="s">
        <v>56</v>
      </c>
      <c r="B61" s="16">
        <v>300224738.74000001</v>
      </c>
      <c r="C61" s="16">
        <v>0</v>
      </c>
      <c r="D61" s="16">
        <v>3195309.4392960696</v>
      </c>
      <c r="E61" s="16">
        <v>0</v>
      </c>
      <c r="F61" s="16">
        <v>7860867.7199999997</v>
      </c>
      <c r="G61" s="16">
        <v>1803878.9382369565</v>
      </c>
      <c r="H61" s="16">
        <v>15143822.689999999</v>
      </c>
      <c r="I61" s="16">
        <v>18844589.550000001</v>
      </c>
      <c r="J61" s="16">
        <v>62235360.600000024</v>
      </c>
      <c r="K61" s="16">
        <v>0</v>
      </c>
      <c r="L61" s="16">
        <v>0</v>
      </c>
      <c r="M61" s="16">
        <v>346.35</v>
      </c>
      <c r="N61" s="18">
        <f t="shared" si="1"/>
        <v>409308914.02753311</v>
      </c>
      <c r="O61" s="4"/>
    </row>
    <row r="62" spans="1:15" ht="15" x14ac:dyDescent="0.2">
      <c r="A62" s="17" t="s">
        <v>57</v>
      </c>
      <c r="B62" s="16">
        <v>2055965039.4300003</v>
      </c>
      <c r="C62" s="16">
        <v>0</v>
      </c>
      <c r="D62" s="16">
        <v>14748852.239999998</v>
      </c>
      <c r="E62" s="16">
        <v>0</v>
      </c>
      <c r="F62" s="16">
        <v>35247159.619999997</v>
      </c>
      <c r="G62" s="16">
        <v>0</v>
      </c>
      <c r="H62" s="16">
        <v>103706210.70999999</v>
      </c>
      <c r="I62" s="16">
        <v>84496811.140000001</v>
      </c>
      <c r="J62" s="16">
        <v>123759426.41999994</v>
      </c>
      <c r="K62" s="16">
        <v>0</v>
      </c>
      <c r="L62" s="16">
        <v>0</v>
      </c>
      <c r="M62" s="16">
        <v>1553.02</v>
      </c>
      <c r="N62" s="18">
        <f t="shared" si="1"/>
        <v>2417925052.5799999</v>
      </c>
      <c r="O62" s="4"/>
    </row>
    <row r="63" spans="1:15" ht="15" x14ac:dyDescent="0.2">
      <c r="A63" s="17" t="s">
        <v>58</v>
      </c>
      <c r="B63" s="16">
        <v>321633841.62</v>
      </c>
      <c r="C63" s="16">
        <v>0</v>
      </c>
      <c r="D63" s="16">
        <v>6035722.9973046314</v>
      </c>
      <c r="E63" s="16">
        <v>0</v>
      </c>
      <c r="F63" s="16">
        <v>1242102.48</v>
      </c>
      <c r="G63" s="16">
        <v>543377.69999999995</v>
      </c>
      <c r="H63" s="16">
        <v>16223732.560000001</v>
      </c>
      <c r="I63" s="16">
        <v>2977649.84</v>
      </c>
      <c r="J63" s="16">
        <v>16607508.75</v>
      </c>
      <c r="K63" s="16">
        <v>0</v>
      </c>
      <c r="L63" s="16">
        <v>0</v>
      </c>
      <c r="M63" s="16">
        <v>54.710000000000008</v>
      </c>
      <c r="N63" s="18">
        <f t="shared" si="1"/>
        <v>365263990.65730458</v>
      </c>
      <c r="O63" s="4"/>
    </row>
    <row r="64" spans="1:15" ht="15" x14ac:dyDescent="0.2">
      <c r="A64" s="17" t="s">
        <v>59</v>
      </c>
      <c r="B64" s="16">
        <v>522761406.08000004</v>
      </c>
      <c r="C64" s="16">
        <v>0</v>
      </c>
      <c r="D64" s="16">
        <v>11777777.170619369</v>
      </c>
      <c r="E64" s="16">
        <v>0</v>
      </c>
      <c r="F64" s="16">
        <v>2273407.77</v>
      </c>
      <c r="G64" s="16">
        <v>927489.52</v>
      </c>
      <c r="H64" s="16">
        <v>26368933.079999998</v>
      </c>
      <c r="I64" s="16">
        <v>5449962.7599999998</v>
      </c>
      <c r="J64" s="16">
        <v>35205635.219999999</v>
      </c>
      <c r="K64" s="16">
        <v>0</v>
      </c>
      <c r="L64" s="16">
        <v>0</v>
      </c>
      <c r="M64" s="16">
        <v>100.16</v>
      </c>
      <c r="N64" s="18">
        <f t="shared" si="1"/>
        <v>604764711.7606194</v>
      </c>
      <c r="O64" s="4"/>
    </row>
    <row r="65" spans="1:15" ht="15" x14ac:dyDescent="0.2">
      <c r="A65" s="17" t="s">
        <v>60</v>
      </c>
      <c r="B65" s="16">
        <v>291669526.35000002</v>
      </c>
      <c r="C65" s="16">
        <v>0</v>
      </c>
      <c r="D65" s="16">
        <v>4948493.5429591751</v>
      </c>
      <c r="E65" s="16">
        <v>0</v>
      </c>
      <c r="F65" s="16">
        <v>494973.17</v>
      </c>
      <c r="G65" s="16">
        <v>356006.08</v>
      </c>
      <c r="H65" s="16">
        <v>14712283.91</v>
      </c>
      <c r="I65" s="16">
        <v>1186582.27</v>
      </c>
      <c r="J65" s="16">
        <v>20998738.109999999</v>
      </c>
      <c r="K65" s="16">
        <v>0</v>
      </c>
      <c r="L65" s="16">
        <v>0</v>
      </c>
      <c r="M65" s="16">
        <v>21.8</v>
      </c>
      <c r="N65" s="18">
        <f t="shared" si="1"/>
        <v>334366625.23295921</v>
      </c>
      <c r="O65" s="4"/>
    </row>
    <row r="66" spans="1:15" ht="15" x14ac:dyDescent="0.2">
      <c r="A66" s="17" t="s">
        <v>61</v>
      </c>
      <c r="B66" s="16">
        <v>163636347.90000001</v>
      </c>
      <c r="C66" s="16">
        <v>0</v>
      </c>
      <c r="D66" s="16">
        <v>2172616.3836487192</v>
      </c>
      <c r="E66" s="16">
        <v>0</v>
      </c>
      <c r="F66" s="16">
        <v>484299.89</v>
      </c>
      <c r="G66" s="16">
        <v>285741.71999999997</v>
      </c>
      <c r="H66" s="16">
        <v>8254082.7599999998</v>
      </c>
      <c r="I66" s="16">
        <v>1160995.5900000001</v>
      </c>
      <c r="J66" s="16">
        <v>9321393.9000000041</v>
      </c>
      <c r="K66" s="16">
        <v>0</v>
      </c>
      <c r="L66" s="16">
        <v>0</v>
      </c>
      <c r="M66" s="16">
        <v>21.33</v>
      </c>
      <c r="N66" s="18">
        <f t="shared" si="1"/>
        <v>185315499.47364873</v>
      </c>
      <c r="O66" s="4"/>
    </row>
    <row r="67" spans="1:15" ht="15" x14ac:dyDescent="0.2">
      <c r="A67" s="17" t="s">
        <v>62</v>
      </c>
      <c r="B67" s="16">
        <v>758876839.0999999</v>
      </c>
      <c r="C67" s="16">
        <v>0</v>
      </c>
      <c r="D67" s="16">
        <v>3361701.4</v>
      </c>
      <c r="E67" s="16">
        <v>0</v>
      </c>
      <c r="F67" s="16">
        <v>13013391.68</v>
      </c>
      <c r="G67" s="16">
        <v>6347306.739756004</v>
      </c>
      <c r="H67" s="16">
        <v>38278978.420000002</v>
      </c>
      <c r="I67" s="16">
        <v>31196559.140000001</v>
      </c>
      <c r="J67" s="16">
        <v>60058714.380000018</v>
      </c>
      <c r="K67" s="16">
        <v>0</v>
      </c>
      <c r="L67" s="16">
        <v>0</v>
      </c>
      <c r="M67" s="16">
        <v>573.37</v>
      </c>
      <c r="N67" s="18">
        <f t="shared" si="1"/>
        <v>911134064.22975576</v>
      </c>
      <c r="O67" s="4"/>
    </row>
    <row r="68" spans="1:15" ht="15" x14ac:dyDescent="0.2">
      <c r="A68" s="17" t="s">
        <v>63</v>
      </c>
      <c r="B68" s="16">
        <v>480819793.44000006</v>
      </c>
      <c r="C68" s="16">
        <v>0</v>
      </c>
      <c r="D68" s="16">
        <v>4908695.13</v>
      </c>
      <c r="E68" s="16">
        <v>0</v>
      </c>
      <c r="F68" s="16">
        <v>11476439.949999999</v>
      </c>
      <c r="G68" s="16">
        <v>5991643.5131427916</v>
      </c>
      <c r="H68" s="16">
        <v>24253330.120000001</v>
      </c>
      <c r="I68" s="16">
        <v>27512077.27</v>
      </c>
      <c r="J68" s="16">
        <v>50439747.329999976</v>
      </c>
      <c r="K68" s="16">
        <v>0</v>
      </c>
      <c r="L68" s="16">
        <v>0</v>
      </c>
      <c r="M68" s="16">
        <v>505.65999999999997</v>
      </c>
      <c r="N68" s="18">
        <f t="shared" si="1"/>
        <v>605402232.41314268</v>
      </c>
      <c r="O68" s="4"/>
    </row>
    <row r="69" spans="1:15" ht="15" x14ac:dyDescent="0.2">
      <c r="A69" s="17" t="s">
        <v>64</v>
      </c>
      <c r="B69" s="16">
        <v>1508128010.79</v>
      </c>
      <c r="C69" s="16">
        <v>0</v>
      </c>
      <c r="D69" s="16">
        <v>5053626.1859603375</v>
      </c>
      <c r="E69" s="16">
        <v>0</v>
      </c>
      <c r="F69" s="16">
        <v>33870307.030000001</v>
      </c>
      <c r="G69" s="16">
        <v>5821113.8423770927</v>
      </c>
      <c r="H69" s="16">
        <v>76072422.569999993</v>
      </c>
      <c r="I69" s="16">
        <v>81196129.469999999</v>
      </c>
      <c r="J69" s="16">
        <v>117785600.09999995</v>
      </c>
      <c r="K69" s="16">
        <v>0</v>
      </c>
      <c r="L69" s="16">
        <v>0</v>
      </c>
      <c r="M69" s="16">
        <v>1492.35</v>
      </c>
      <c r="N69" s="18">
        <f t="shared" si="1"/>
        <v>1827928702.3383372</v>
      </c>
      <c r="O69" s="4"/>
    </row>
    <row r="70" spans="1:15" ht="15" x14ac:dyDescent="0.2">
      <c r="A70" s="17" t="s">
        <v>65</v>
      </c>
      <c r="B70" s="16">
        <v>329354604.74000001</v>
      </c>
      <c r="C70" s="16">
        <v>0</v>
      </c>
      <c r="D70" s="16">
        <v>10312904.338808166</v>
      </c>
      <c r="E70" s="16">
        <v>0</v>
      </c>
      <c r="F70" s="16">
        <v>7521991.21</v>
      </c>
      <c r="G70" s="16">
        <v>2707519.9</v>
      </c>
      <c r="H70" s="16">
        <v>16613180.380000001</v>
      </c>
      <c r="I70" s="16">
        <v>18032212.469999999</v>
      </c>
      <c r="J70" s="16">
        <v>50066081.730000004</v>
      </c>
      <c r="K70" s="16">
        <v>0</v>
      </c>
      <c r="L70" s="16">
        <v>0</v>
      </c>
      <c r="M70" s="16">
        <v>331.42</v>
      </c>
      <c r="N70" s="18">
        <f t="shared" si="1"/>
        <v>434608826.18880814</v>
      </c>
      <c r="O70" s="4"/>
    </row>
    <row r="71" spans="1:15" ht="15" x14ac:dyDescent="0.2">
      <c r="A71" s="17" t="s">
        <v>66</v>
      </c>
      <c r="B71" s="16">
        <v>1309149785.4200001</v>
      </c>
      <c r="C71" s="16">
        <v>0</v>
      </c>
      <c r="D71" s="16">
        <v>3880791.0399999996</v>
      </c>
      <c r="E71" s="16">
        <v>0</v>
      </c>
      <c r="F71" s="16">
        <v>4736266.1900000004</v>
      </c>
      <c r="G71" s="16">
        <v>2089193.56</v>
      </c>
      <c r="H71" s="16">
        <v>66035638.200000003</v>
      </c>
      <c r="I71" s="16">
        <v>11354089.09</v>
      </c>
      <c r="J71" s="16">
        <v>41843171.160000011</v>
      </c>
      <c r="K71" s="16">
        <v>0</v>
      </c>
      <c r="L71" s="16">
        <v>0</v>
      </c>
      <c r="M71" s="16">
        <v>208.68</v>
      </c>
      <c r="N71" s="18">
        <f t="shared" si="1"/>
        <v>1439089143.3400002</v>
      </c>
      <c r="O71" s="4"/>
    </row>
    <row r="72" spans="1:15" ht="15" x14ac:dyDescent="0.2">
      <c r="A72" s="17" t="s">
        <v>67</v>
      </c>
      <c r="B72" s="16">
        <v>6265365538.3200006</v>
      </c>
      <c r="C72" s="16">
        <v>0</v>
      </c>
      <c r="D72" s="16">
        <v>26663851.089092381</v>
      </c>
      <c r="E72" s="16">
        <v>0</v>
      </c>
      <c r="F72" s="16">
        <v>137812005.50999999</v>
      </c>
      <c r="G72" s="16">
        <v>0</v>
      </c>
      <c r="H72" s="16">
        <v>316035198.16000003</v>
      </c>
      <c r="I72" s="16">
        <v>330372009.02999997</v>
      </c>
      <c r="J72" s="16">
        <v>613043251.16999984</v>
      </c>
      <c r="K72" s="16">
        <v>0</v>
      </c>
      <c r="L72" s="16">
        <v>0</v>
      </c>
      <c r="M72" s="16">
        <v>6072.14</v>
      </c>
      <c r="N72" s="18">
        <f t="shared" ref="N72:N103" si="2">SUM(B72:M72)</f>
        <v>7689297925.4190931</v>
      </c>
      <c r="O72" s="4"/>
    </row>
    <row r="73" spans="1:15" ht="15" x14ac:dyDescent="0.2">
      <c r="A73" s="17" t="s">
        <v>68</v>
      </c>
      <c r="B73" s="16">
        <v>2506432793.8000002</v>
      </c>
      <c r="C73" s="16">
        <v>0</v>
      </c>
      <c r="D73" s="16">
        <v>43668862.492128223</v>
      </c>
      <c r="E73" s="16">
        <v>0</v>
      </c>
      <c r="F73" s="16">
        <v>51151674.93</v>
      </c>
      <c r="G73" s="16">
        <v>24184442.902367979</v>
      </c>
      <c r="H73" s="16">
        <v>126428534.75</v>
      </c>
      <c r="I73" s="16">
        <v>122624162.12</v>
      </c>
      <c r="J73" s="16">
        <v>267037401.32999992</v>
      </c>
      <c r="K73" s="16">
        <v>0</v>
      </c>
      <c r="L73" s="16">
        <v>0</v>
      </c>
      <c r="M73" s="16">
        <v>2253.79</v>
      </c>
      <c r="N73" s="18">
        <f t="shared" si="2"/>
        <v>3141530126.1144962</v>
      </c>
      <c r="O73" s="4"/>
    </row>
    <row r="74" spans="1:15" ht="15" x14ac:dyDescent="0.2">
      <c r="A74" s="17" t="s">
        <v>69</v>
      </c>
      <c r="B74" s="16">
        <v>1510193062.0600002</v>
      </c>
      <c r="C74" s="16">
        <v>0</v>
      </c>
      <c r="D74" s="16">
        <v>11733308.399999999</v>
      </c>
      <c r="E74" s="16">
        <v>0</v>
      </c>
      <c r="F74" s="16">
        <v>37137663.619999997</v>
      </c>
      <c r="G74" s="16">
        <v>43259609.934819482</v>
      </c>
      <c r="H74" s="16">
        <v>76176587.099999994</v>
      </c>
      <c r="I74" s="16">
        <v>89028851.769999996</v>
      </c>
      <c r="J74" s="16">
        <v>143251806.59999993</v>
      </c>
      <c r="K74" s="16">
        <v>0</v>
      </c>
      <c r="L74" s="16">
        <v>0</v>
      </c>
      <c r="M74" s="16">
        <v>1636.32</v>
      </c>
      <c r="N74" s="18">
        <f t="shared" si="2"/>
        <v>1910782525.8048193</v>
      </c>
      <c r="O74" s="4"/>
    </row>
    <row r="75" spans="1:15" ht="15" x14ac:dyDescent="0.2">
      <c r="A75" s="17" t="s">
        <v>70</v>
      </c>
      <c r="B75" s="16">
        <v>236258722.19999999</v>
      </c>
      <c r="C75" s="16">
        <v>0</v>
      </c>
      <c r="D75" s="16">
        <v>4621939.2082645902</v>
      </c>
      <c r="E75" s="16">
        <v>0</v>
      </c>
      <c r="F75" s="16">
        <v>675084.7</v>
      </c>
      <c r="G75" s="16">
        <v>304478.88</v>
      </c>
      <c r="H75" s="16">
        <v>11917273.09</v>
      </c>
      <c r="I75" s="16">
        <v>1618357.49</v>
      </c>
      <c r="J75" s="16">
        <v>16143789.059999995</v>
      </c>
      <c r="K75" s="16">
        <v>0</v>
      </c>
      <c r="L75" s="16">
        <v>0</v>
      </c>
      <c r="M75" s="16">
        <v>29.73</v>
      </c>
      <c r="N75" s="18">
        <f t="shared" si="2"/>
        <v>271539674.35826457</v>
      </c>
      <c r="O75" s="4"/>
    </row>
    <row r="76" spans="1:15" ht="15" x14ac:dyDescent="0.2">
      <c r="A76" s="17" t="s">
        <v>71</v>
      </c>
      <c r="B76" s="16">
        <v>230729442.06999999</v>
      </c>
      <c r="C76" s="16">
        <v>0</v>
      </c>
      <c r="D76" s="16">
        <v>5333620.9172050972</v>
      </c>
      <c r="E76" s="16">
        <v>0</v>
      </c>
      <c r="F76" s="16">
        <v>1215419.29</v>
      </c>
      <c r="G76" s="16">
        <v>716696.44</v>
      </c>
      <c r="H76" s="16">
        <v>11638367.23</v>
      </c>
      <c r="I76" s="16">
        <v>2913683.14</v>
      </c>
      <c r="J76" s="16">
        <v>23972640.300000008</v>
      </c>
      <c r="K76" s="16">
        <v>0</v>
      </c>
      <c r="L76" s="16">
        <v>0</v>
      </c>
      <c r="M76" s="16">
        <v>53.54</v>
      </c>
      <c r="N76" s="18">
        <f t="shared" si="2"/>
        <v>276519922.92720509</v>
      </c>
      <c r="O76" s="4"/>
    </row>
    <row r="77" spans="1:15" ht="15" x14ac:dyDescent="0.2">
      <c r="A77" s="17" t="s">
        <v>72</v>
      </c>
      <c r="B77" s="16">
        <v>286721832.07999998</v>
      </c>
      <c r="C77" s="16">
        <v>0</v>
      </c>
      <c r="D77" s="16">
        <v>4257818.0932008158</v>
      </c>
      <c r="E77" s="16">
        <v>0</v>
      </c>
      <c r="F77" s="16">
        <v>1427550.65</v>
      </c>
      <c r="G77" s="16">
        <v>505903.37</v>
      </c>
      <c r="H77" s="16">
        <v>14462714.189999999</v>
      </c>
      <c r="I77" s="16">
        <v>3422218.4</v>
      </c>
      <c r="J77" s="16">
        <v>16289103.599999994</v>
      </c>
      <c r="K77" s="16">
        <v>0</v>
      </c>
      <c r="L77" s="16">
        <v>0</v>
      </c>
      <c r="M77" s="16">
        <v>62.89</v>
      </c>
      <c r="N77" s="18">
        <f t="shared" si="2"/>
        <v>327087203.27320075</v>
      </c>
      <c r="O77" s="4"/>
    </row>
    <row r="78" spans="1:15" ht="15" x14ac:dyDescent="0.2">
      <c r="A78" s="17" t="s">
        <v>73</v>
      </c>
      <c r="B78" s="16">
        <v>111318906.25</v>
      </c>
      <c r="C78" s="16">
        <v>0</v>
      </c>
      <c r="D78" s="16">
        <v>1620359.2941012413</v>
      </c>
      <c r="E78" s="16">
        <v>0</v>
      </c>
      <c r="F78" s="16">
        <v>506980.6</v>
      </c>
      <c r="G78" s="16">
        <v>168634.46</v>
      </c>
      <c r="H78" s="16">
        <v>5615106.1600000001</v>
      </c>
      <c r="I78" s="16">
        <v>1215367.28</v>
      </c>
      <c r="J78" s="16">
        <v>6985545</v>
      </c>
      <c r="K78" s="16">
        <v>0</v>
      </c>
      <c r="L78" s="16">
        <v>0</v>
      </c>
      <c r="M78" s="16">
        <v>22.32</v>
      </c>
      <c r="N78" s="18">
        <f t="shared" si="2"/>
        <v>127430921.36410122</v>
      </c>
      <c r="O78" s="4"/>
    </row>
    <row r="79" spans="1:15" ht="15" x14ac:dyDescent="0.2">
      <c r="A79" s="17" t="s">
        <v>74</v>
      </c>
      <c r="B79" s="16">
        <v>487242524.31999993</v>
      </c>
      <c r="C79" s="16">
        <v>0</v>
      </c>
      <c r="D79" s="16">
        <v>11696669.010614747</v>
      </c>
      <c r="E79" s="16">
        <v>0</v>
      </c>
      <c r="F79" s="16">
        <v>2548244.63</v>
      </c>
      <c r="G79" s="16">
        <v>1255389.8500000001</v>
      </c>
      <c r="H79" s="16">
        <v>24577303.079999998</v>
      </c>
      <c r="I79" s="16">
        <v>6108819.7599999998</v>
      </c>
      <c r="J79" s="16">
        <v>37841030.640000008</v>
      </c>
      <c r="K79" s="16">
        <v>0</v>
      </c>
      <c r="L79" s="16">
        <v>0</v>
      </c>
      <c r="M79" s="16">
        <v>112.27</v>
      </c>
      <c r="N79" s="18">
        <f t="shared" si="2"/>
        <v>571270093.56061471</v>
      </c>
      <c r="O79" s="4"/>
    </row>
    <row r="80" spans="1:15" ht="15" x14ac:dyDescent="0.2">
      <c r="A80" s="17" t="s">
        <v>75</v>
      </c>
      <c r="B80" s="16">
        <v>279371935.35999995</v>
      </c>
      <c r="C80" s="16">
        <v>0</v>
      </c>
      <c r="D80" s="16">
        <v>7696538.6681722486</v>
      </c>
      <c r="E80" s="16">
        <v>0</v>
      </c>
      <c r="F80" s="16">
        <v>824510.56</v>
      </c>
      <c r="G80" s="16">
        <v>524640.53</v>
      </c>
      <c r="H80" s="16">
        <v>14091973.470000001</v>
      </c>
      <c r="I80" s="16">
        <v>1976571</v>
      </c>
      <c r="J80" s="16">
        <v>24456095.789999992</v>
      </c>
      <c r="K80" s="16">
        <v>0</v>
      </c>
      <c r="L80" s="16">
        <v>0</v>
      </c>
      <c r="M80" s="16">
        <v>36.32</v>
      </c>
      <c r="N80" s="18">
        <f t="shared" si="2"/>
        <v>328942301.69817215</v>
      </c>
      <c r="O80" s="4"/>
    </row>
    <row r="81" spans="1:15" ht="15" x14ac:dyDescent="0.2">
      <c r="A81" s="17" t="s">
        <v>76</v>
      </c>
      <c r="B81" s="16">
        <v>149450710</v>
      </c>
      <c r="C81" s="16">
        <v>0</v>
      </c>
      <c r="D81" s="16">
        <v>4588243.0773400124</v>
      </c>
      <c r="E81" s="16">
        <v>0</v>
      </c>
      <c r="F81" s="16">
        <v>2141325.98</v>
      </c>
      <c r="G81" s="16">
        <v>1082071.1000000001</v>
      </c>
      <c r="H81" s="16">
        <v>7538536.1799999997</v>
      </c>
      <c r="I81" s="16">
        <v>5133327.5999999996</v>
      </c>
      <c r="J81" s="16">
        <v>28593244.259999994</v>
      </c>
      <c r="K81" s="16">
        <v>0</v>
      </c>
      <c r="L81" s="16">
        <v>0</v>
      </c>
      <c r="M81" s="16">
        <v>94.34</v>
      </c>
      <c r="N81" s="18">
        <f t="shared" si="2"/>
        <v>198527552.53733999</v>
      </c>
      <c r="O81" s="4"/>
    </row>
    <row r="82" spans="1:15" ht="15" x14ac:dyDescent="0.2">
      <c r="A82" s="17" t="s">
        <v>77</v>
      </c>
      <c r="B82" s="16">
        <v>2373106341.1100001</v>
      </c>
      <c r="C82" s="16">
        <v>0</v>
      </c>
      <c r="D82" s="16">
        <v>21586448.229999993</v>
      </c>
      <c r="E82" s="16">
        <v>0</v>
      </c>
      <c r="F82" s="16">
        <v>61714215.630000003</v>
      </c>
      <c r="G82" s="16">
        <v>44882599.607414827</v>
      </c>
      <c r="H82" s="16">
        <v>119703332.26000001</v>
      </c>
      <c r="I82" s="16">
        <v>147945379.94999999</v>
      </c>
      <c r="J82" s="16">
        <v>237348378.12</v>
      </c>
      <c r="K82" s="16">
        <v>0</v>
      </c>
      <c r="L82" s="16">
        <v>0</v>
      </c>
      <c r="M82" s="16">
        <v>2719.19</v>
      </c>
      <c r="N82" s="18">
        <f t="shared" si="2"/>
        <v>3006289414.097415</v>
      </c>
      <c r="O82" s="4"/>
    </row>
    <row r="83" spans="1:15" ht="15" x14ac:dyDescent="0.2">
      <c r="A83" s="17" t="s">
        <v>78</v>
      </c>
      <c r="B83" s="16">
        <v>720180307.04999995</v>
      </c>
      <c r="C83" s="16">
        <v>0</v>
      </c>
      <c r="D83" s="16">
        <v>11177379.753641525</v>
      </c>
      <c r="E83" s="16">
        <v>0</v>
      </c>
      <c r="F83" s="16">
        <v>6833564.9100000001</v>
      </c>
      <c r="G83" s="16">
        <v>3185317.53</v>
      </c>
      <c r="H83" s="16">
        <v>36327062.590000004</v>
      </c>
      <c r="I83" s="16">
        <v>16381871.630000001</v>
      </c>
      <c r="J83" s="16">
        <v>51369672.059999995</v>
      </c>
      <c r="K83" s="16">
        <v>0</v>
      </c>
      <c r="L83" s="16">
        <v>0</v>
      </c>
      <c r="M83" s="16">
        <v>301.09000000000003</v>
      </c>
      <c r="N83" s="18">
        <f t="shared" si="2"/>
        <v>845455476.61364138</v>
      </c>
      <c r="O83" s="4"/>
    </row>
    <row r="84" spans="1:15" ht="15" x14ac:dyDescent="0.2">
      <c r="A84" s="17" t="s">
        <v>79</v>
      </c>
      <c r="B84" s="16">
        <v>249196900.52000001</v>
      </c>
      <c r="C84" s="16">
        <v>0</v>
      </c>
      <c r="D84" s="16">
        <v>4188328.4894669489</v>
      </c>
      <c r="E84" s="16">
        <v>0</v>
      </c>
      <c r="F84" s="16">
        <v>1371515.95</v>
      </c>
      <c r="G84" s="16">
        <v>294328.02977610042</v>
      </c>
      <c r="H84" s="16">
        <v>12569895.779999999</v>
      </c>
      <c r="I84" s="16">
        <v>3287888.33</v>
      </c>
      <c r="J84" s="16">
        <v>21124024.320000008</v>
      </c>
      <c r="K84" s="16">
        <v>0</v>
      </c>
      <c r="L84" s="16">
        <v>0</v>
      </c>
      <c r="M84" s="16">
        <v>60.42</v>
      </c>
      <c r="N84" s="18">
        <f t="shared" si="2"/>
        <v>292032941.83924305</v>
      </c>
      <c r="O84" s="4"/>
    </row>
    <row r="85" spans="1:15" ht="15" x14ac:dyDescent="0.2">
      <c r="A85" s="17" t="s">
        <v>80</v>
      </c>
      <c r="B85" s="16">
        <v>222039369.18000001</v>
      </c>
      <c r="C85" s="16">
        <v>0</v>
      </c>
      <c r="D85" s="16">
        <v>3765925.0864939736</v>
      </c>
      <c r="E85" s="16">
        <v>0</v>
      </c>
      <c r="F85" s="16">
        <v>648401.51</v>
      </c>
      <c r="G85" s="16">
        <v>304478.88</v>
      </c>
      <c r="H85" s="16">
        <v>11200025.859999999</v>
      </c>
      <c r="I85" s="16">
        <v>1554390.79</v>
      </c>
      <c r="J85" s="16">
        <v>12452744.220000003</v>
      </c>
      <c r="K85" s="16">
        <v>0</v>
      </c>
      <c r="L85" s="16">
        <v>0</v>
      </c>
      <c r="M85" s="16">
        <v>28.56</v>
      </c>
      <c r="N85" s="18">
        <f t="shared" si="2"/>
        <v>251965364.08649397</v>
      </c>
      <c r="O85" s="4"/>
    </row>
    <row r="86" spans="1:15" ht="15" x14ac:dyDescent="0.2">
      <c r="A86" s="17" t="s">
        <v>81</v>
      </c>
      <c r="B86" s="16">
        <v>2807441409.27</v>
      </c>
      <c r="C86" s="16">
        <v>0</v>
      </c>
      <c r="D86" s="16">
        <v>19461953.820000004</v>
      </c>
      <c r="E86" s="16">
        <v>0</v>
      </c>
      <c r="F86" s="16">
        <v>38721310.939999998</v>
      </c>
      <c r="G86" s="16">
        <v>11160536.851579772</v>
      </c>
      <c r="H86" s="16">
        <v>141611897.44999999</v>
      </c>
      <c r="I86" s="16">
        <v>92825275.359999999</v>
      </c>
      <c r="J86" s="16">
        <v>104786026.16999994</v>
      </c>
      <c r="K86" s="16">
        <v>0</v>
      </c>
      <c r="L86" s="16">
        <v>0</v>
      </c>
      <c r="M86" s="16">
        <v>1706.0900000000001</v>
      </c>
      <c r="N86" s="18">
        <f t="shared" si="2"/>
        <v>3216010115.95158</v>
      </c>
      <c r="O86" s="4"/>
    </row>
    <row r="87" spans="1:15" ht="15" x14ac:dyDescent="0.2">
      <c r="A87" s="17" t="s">
        <v>82</v>
      </c>
      <c r="B87" s="16">
        <v>391356715.37</v>
      </c>
      <c r="C87" s="16">
        <v>0</v>
      </c>
      <c r="D87" s="16">
        <v>4643803.8227554876</v>
      </c>
      <c r="E87" s="16">
        <v>0</v>
      </c>
      <c r="F87" s="16">
        <v>1099347.42</v>
      </c>
      <c r="G87" s="16">
        <v>637063.51</v>
      </c>
      <c r="H87" s="16">
        <v>19740667.379999999</v>
      </c>
      <c r="I87" s="16">
        <v>2635428</v>
      </c>
      <c r="J87" s="16">
        <v>23694145.229999986</v>
      </c>
      <c r="K87" s="16">
        <v>0</v>
      </c>
      <c r="L87" s="16">
        <v>0</v>
      </c>
      <c r="M87" s="16">
        <v>48.42</v>
      </c>
      <c r="N87" s="18">
        <f t="shared" si="2"/>
        <v>443807219.1527555</v>
      </c>
      <c r="O87" s="4"/>
    </row>
    <row r="88" spans="1:15" ht="15" x14ac:dyDescent="0.2">
      <c r="A88" s="17" t="s">
        <v>83</v>
      </c>
      <c r="B88" s="16">
        <v>316922153.25999999</v>
      </c>
      <c r="C88" s="16">
        <v>0</v>
      </c>
      <c r="D88" s="16">
        <v>2154421.1810169187</v>
      </c>
      <c r="E88" s="16">
        <v>0</v>
      </c>
      <c r="F88" s="16">
        <v>5395340.9800000004</v>
      </c>
      <c r="G88" s="16">
        <v>1625448.8</v>
      </c>
      <c r="H88" s="16">
        <v>15986067.359999999</v>
      </c>
      <c r="I88" s="16">
        <v>12934066.550000001</v>
      </c>
      <c r="J88" s="16">
        <v>36068311.649999984</v>
      </c>
      <c r="K88" s="16">
        <v>0</v>
      </c>
      <c r="L88" s="16">
        <v>0</v>
      </c>
      <c r="M88" s="16">
        <v>237.70999999999998</v>
      </c>
      <c r="N88" s="18">
        <f t="shared" si="2"/>
        <v>391086047.49101692</v>
      </c>
      <c r="O88" s="4"/>
    </row>
    <row r="89" spans="1:15" ht="15" x14ac:dyDescent="0.2">
      <c r="A89" s="17" t="s">
        <v>84</v>
      </c>
      <c r="B89" s="16">
        <v>549548071.05999994</v>
      </c>
      <c r="C89" s="16">
        <v>0</v>
      </c>
      <c r="D89" s="16">
        <v>4682660.62723919</v>
      </c>
      <c r="E89" s="16">
        <v>0</v>
      </c>
      <c r="F89" s="16">
        <v>4537476.43</v>
      </c>
      <c r="G89" s="16">
        <v>1897137.65</v>
      </c>
      <c r="H89" s="16">
        <v>27720095.899999999</v>
      </c>
      <c r="I89" s="16">
        <v>10877537.18</v>
      </c>
      <c r="J89" s="16">
        <v>37040120.25</v>
      </c>
      <c r="K89" s="16">
        <v>0</v>
      </c>
      <c r="L89" s="16">
        <v>0</v>
      </c>
      <c r="M89" s="16">
        <v>199.92000000000002</v>
      </c>
      <c r="N89" s="18">
        <f t="shared" si="2"/>
        <v>636303299.01723897</v>
      </c>
      <c r="O89" s="4"/>
    </row>
    <row r="90" spans="1:15" ht="15" x14ac:dyDescent="0.2">
      <c r="A90" s="17" t="s">
        <v>85</v>
      </c>
      <c r="B90" s="16">
        <v>2723389608.3499999</v>
      </c>
      <c r="C90" s="16">
        <v>0</v>
      </c>
      <c r="D90" s="16">
        <v>7187466.3019219637</v>
      </c>
      <c r="E90" s="16">
        <v>0</v>
      </c>
      <c r="F90" s="16">
        <v>61550114.009999998</v>
      </c>
      <c r="G90" s="16">
        <v>16942923.447192729</v>
      </c>
      <c r="H90" s="16">
        <v>137372188.31</v>
      </c>
      <c r="I90" s="16">
        <v>147551984.75</v>
      </c>
      <c r="J90" s="16">
        <v>215920786.82999995</v>
      </c>
      <c r="K90" s="16">
        <v>0</v>
      </c>
      <c r="L90" s="16">
        <v>0</v>
      </c>
      <c r="M90" s="16">
        <v>2711.9500000000003</v>
      </c>
      <c r="N90" s="18">
        <f t="shared" si="2"/>
        <v>3309917783.9491143</v>
      </c>
      <c r="O90" s="4"/>
    </row>
    <row r="91" spans="1:15" ht="15" x14ac:dyDescent="0.2">
      <c r="A91" s="17" t="s">
        <v>86</v>
      </c>
      <c r="B91" s="16">
        <v>108908274.99000001</v>
      </c>
      <c r="C91" s="16">
        <v>0</v>
      </c>
      <c r="D91" s="16">
        <v>4005561.2198166051</v>
      </c>
      <c r="E91" s="16">
        <v>0</v>
      </c>
      <c r="F91" s="16">
        <v>1428884.81</v>
      </c>
      <c r="G91" s="16">
        <v>632379.22</v>
      </c>
      <c r="H91" s="16">
        <v>5493510.0099999998</v>
      </c>
      <c r="I91" s="16">
        <v>3425416.74</v>
      </c>
      <c r="J91" s="16">
        <v>16652024.129999995</v>
      </c>
      <c r="K91" s="16">
        <v>0</v>
      </c>
      <c r="L91" s="16">
        <v>0</v>
      </c>
      <c r="M91" s="16">
        <v>62.940000000000005</v>
      </c>
      <c r="N91" s="18">
        <f t="shared" si="2"/>
        <v>140546114.0598166</v>
      </c>
      <c r="O91" s="4"/>
    </row>
    <row r="92" spans="1:15" ht="15" x14ac:dyDescent="0.2">
      <c r="A92" s="17" t="s">
        <v>87</v>
      </c>
      <c r="B92" s="16">
        <v>163054762.04999998</v>
      </c>
      <c r="C92" s="16">
        <v>0</v>
      </c>
      <c r="D92" s="16">
        <v>426416.49</v>
      </c>
      <c r="E92" s="16">
        <v>0</v>
      </c>
      <c r="F92" s="16">
        <v>305522.52</v>
      </c>
      <c r="G92" s="16">
        <v>196740.2</v>
      </c>
      <c r="H92" s="16">
        <v>8224746.6200000001</v>
      </c>
      <c r="I92" s="16">
        <v>732418.7</v>
      </c>
      <c r="J92" s="16">
        <v>6474970.950000002</v>
      </c>
      <c r="K92" s="16">
        <v>0</v>
      </c>
      <c r="L92" s="16">
        <v>0</v>
      </c>
      <c r="M92" s="16">
        <v>13.459999999999999</v>
      </c>
      <c r="N92" s="18">
        <f t="shared" si="2"/>
        <v>179415590.98999998</v>
      </c>
      <c r="O92" s="4"/>
    </row>
    <row r="93" spans="1:15" ht="15" x14ac:dyDescent="0.2">
      <c r="A93" s="17" t="s">
        <v>88</v>
      </c>
      <c r="B93" s="16">
        <v>1545037641.3499999</v>
      </c>
      <c r="C93" s="16">
        <v>0</v>
      </c>
      <c r="D93" s="16">
        <v>7207554.4194453703</v>
      </c>
      <c r="E93" s="16">
        <v>0</v>
      </c>
      <c r="F93" s="16">
        <v>49884223.409999996</v>
      </c>
      <c r="G93" s="16">
        <v>8751335.0013896246</v>
      </c>
      <c r="H93" s="16">
        <v>77934204.189999998</v>
      </c>
      <c r="I93" s="16">
        <v>119585743.91</v>
      </c>
      <c r="J93" s="16">
        <v>222902384.67000005</v>
      </c>
      <c r="K93" s="16">
        <v>0</v>
      </c>
      <c r="L93" s="16">
        <v>0</v>
      </c>
      <c r="M93" s="16">
        <v>2197.94</v>
      </c>
      <c r="N93" s="18">
        <f t="shared" si="2"/>
        <v>2031305284.8908353</v>
      </c>
      <c r="O93" s="4"/>
    </row>
    <row r="94" spans="1:15" ht="15" x14ac:dyDescent="0.2">
      <c r="A94" s="17" t="s">
        <v>89</v>
      </c>
      <c r="B94" s="16">
        <v>1037591329.6399999</v>
      </c>
      <c r="C94" s="16">
        <v>0</v>
      </c>
      <c r="D94" s="16">
        <v>14568959.720000001</v>
      </c>
      <c r="E94" s="16">
        <v>0</v>
      </c>
      <c r="F94" s="16">
        <v>22556634.530000001</v>
      </c>
      <c r="G94" s="16">
        <v>10841109.15621708</v>
      </c>
      <c r="H94" s="16">
        <v>52337789.310000002</v>
      </c>
      <c r="I94" s="16">
        <v>54074249.060000002</v>
      </c>
      <c r="J94" s="16">
        <v>105273721.14000005</v>
      </c>
      <c r="K94" s="16">
        <v>0</v>
      </c>
      <c r="L94" s="16">
        <v>0</v>
      </c>
      <c r="M94" s="16">
        <v>993.86000000000013</v>
      </c>
      <c r="N94" s="18">
        <f t="shared" si="2"/>
        <v>1297244786.4162169</v>
      </c>
      <c r="O94" s="4"/>
    </row>
    <row r="95" spans="1:15" ht="15" x14ac:dyDescent="0.2">
      <c r="A95" s="17" t="s">
        <v>90</v>
      </c>
      <c r="B95" s="16">
        <v>183595700.51999998</v>
      </c>
      <c r="C95" s="16">
        <v>0</v>
      </c>
      <c r="D95" s="16">
        <v>3984382.773663105</v>
      </c>
      <c r="E95" s="16">
        <v>0</v>
      </c>
      <c r="F95" s="16">
        <v>1106018.21</v>
      </c>
      <c r="G95" s="16">
        <v>510587.66</v>
      </c>
      <c r="H95" s="16">
        <v>9260864.8699999992</v>
      </c>
      <c r="I95" s="16">
        <v>2651419.6800000002</v>
      </c>
      <c r="J95" s="16">
        <v>16826357.519999992</v>
      </c>
      <c r="K95" s="16">
        <v>0</v>
      </c>
      <c r="L95" s="16">
        <v>0</v>
      </c>
      <c r="M95" s="16">
        <v>48.72</v>
      </c>
      <c r="N95" s="18">
        <f t="shared" si="2"/>
        <v>217935379.95366308</v>
      </c>
      <c r="O95" s="4"/>
    </row>
    <row r="96" spans="1:15" ht="15" x14ac:dyDescent="0.2">
      <c r="A96" s="17" t="s">
        <v>91</v>
      </c>
      <c r="B96" s="16">
        <v>602506100.02999997</v>
      </c>
      <c r="C96" s="16">
        <v>0</v>
      </c>
      <c r="D96" s="16">
        <v>11484225.249681691</v>
      </c>
      <c r="E96" s="16">
        <v>0</v>
      </c>
      <c r="F96" s="16">
        <v>6198505</v>
      </c>
      <c r="G96" s="16">
        <v>2787152.84</v>
      </c>
      <c r="H96" s="16">
        <v>30391384.760000002</v>
      </c>
      <c r="I96" s="16">
        <v>14859464.189999999</v>
      </c>
      <c r="J96" s="16">
        <v>57020707.170000024</v>
      </c>
      <c r="K96" s="16">
        <v>0</v>
      </c>
      <c r="L96" s="16">
        <v>0</v>
      </c>
      <c r="M96" s="16">
        <v>273.10000000000002</v>
      </c>
      <c r="N96" s="18">
        <f t="shared" si="2"/>
        <v>725247812.33968186</v>
      </c>
      <c r="O96" s="4"/>
    </row>
    <row r="97" spans="1:15" ht="15" x14ac:dyDescent="0.2">
      <c r="A97" s="17" t="s">
        <v>92</v>
      </c>
      <c r="B97" s="16">
        <v>292571405.89999998</v>
      </c>
      <c r="C97" s="16">
        <v>0</v>
      </c>
      <c r="D97" s="16">
        <v>11895305.898299269</v>
      </c>
      <c r="E97" s="16">
        <v>0</v>
      </c>
      <c r="F97" s="16">
        <v>2861772.11</v>
      </c>
      <c r="G97" s="16">
        <v>1428708.6</v>
      </c>
      <c r="H97" s="16">
        <v>14757776.17</v>
      </c>
      <c r="I97" s="16">
        <v>6860428.4800000004</v>
      </c>
      <c r="J97" s="16">
        <v>38752169.609999992</v>
      </c>
      <c r="K97" s="16">
        <v>0</v>
      </c>
      <c r="L97" s="16">
        <v>0</v>
      </c>
      <c r="M97" s="16">
        <v>126.08000000000001</v>
      </c>
      <c r="N97" s="18">
        <f t="shared" si="2"/>
        <v>369127692.84829932</v>
      </c>
      <c r="O97" s="4"/>
    </row>
    <row r="98" spans="1:15" ht="15" x14ac:dyDescent="0.2">
      <c r="A98" s="17" t="s">
        <v>93</v>
      </c>
      <c r="B98" s="16">
        <v>812576600.75999975</v>
      </c>
      <c r="C98" s="16">
        <v>0</v>
      </c>
      <c r="D98" s="16">
        <v>16312483.714006152</v>
      </c>
      <c r="E98" s="16">
        <v>0</v>
      </c>
      <c r="F98" s="16">
        <v>6654787.54</v>
      </c>
      <c r="G98" s="16">
        <v>3349267.7</v>
      </c>
      <c r="H98" s="16">
        <v>40987681.490000002</v>
      </c>
      <c r="I98" s="16">
        <v>15953294.75</v>
      </c>
      <c r="J98" s="16">
        <v>74715588.98999998</v>
      </c>
      <c r="K98" s="16">
        <v>0</v>
      </c>
      <c r="L98" s="16">
        <v>0</v>
      </c>
      <c r="M98" s="16">
        <v>293.2</v>
      </c>
      <c r="N98" s="18">
        <f t="shared" si="2"/>
        <v>970549998.14400601</v>
      </c>
      <c r="O98" s="4"/>
    </row>
    <row r="99" spans="1:15" ht="15" x14ac:dyDescent="0.2">
      <c r="A99" s="17" t="s">
        <v>94</v>
      </c>
      <c r="B99" s="16">
        <v>582875469.84000003</v>
      </c>
      <c r="C99" s="16">
        <v>0</v>
      </c>
      <c r="D99" s="16">
        <v>9965972.8087731414</v>
      </c>
      <c r="E99" s="16">
        <v>0</v>
      </c>
      <c r="F99" s="16">
        <v>2466860.9</v>
      </c>
      <c r="G99" s="16">
        <v>904068.06</v>
      </c>
      <c r="H99" s="16">
        <v>29401183.940000001</v>
      </c>
      <c r="I99" s="16">
        <v>5913721.3300000001</v>
      </c>
      <c r="J99" s="16">
        <v>48992670.089999989</v>
      </c>
      <c r="K99" s="16">
        <v>0</v>
      </c>
      <c r="L99" s="16">
        <v>0</v>
      </c>
      <c r="M99" s="16">
        <v>108.68</v>
      </c>
      <c r="N99" s="18">
        <f t="shared" si="2"/>
        <v>680520055.64877319</v>
      </c>
      <c r="O99" s="4"/>
    </row>
    <row r="100" spans="1:15" ht="15" x14ac:dyDescent="0.2">
      <c r="A100" s="17" t="s">
        <v>95</v>
      </c>
      <c r="B100" s="16">
        <v>655084833.87000012</v>
      </c>
      <c r="C100" s="16">
        <v>0</v>
      </c>
      <c r="D100" s="16">
        <v>8392855.2294328548</v>
      </c>
      <c r="E100" s="16">
        <v>0</v>
      </c>
      <c r="F100" s="16">
        <v>2769715.1</v>
      </c>
      <c r="G100" s="16">
        <v>1194494.07</v>
      </c>
      <c r="H100" s="16">
        <v>33043541.359999999</v>
      </c>
      <c r="I100" s="16">
        <v>6639743.3600000003</v>
      </c>
      <c r="J100" s="16">
        <v>37886569.350000016</v>
      </c>
      <c r="K100" s="16">
        <v>0</v>
      </c>
      <c r="L100" s="16">
        <v>0</v>
      </c>
      <c r="M100" s="16">
        <v>122.03</v>
      </c>
      <c r="N100" s="18">
        <f t="shared" si="2"/>
        <v>745011874.36943305</v>
      </c>
      <c r="O100" s="4"/>
    </row>
    <row r="101" spans="1:15" ht="15" x14ac:dyDescent="0.2">
      <c r="A101" s="17" t="s">
        <v>96</v>
      </c>
      <c r="B101" s="16">
        <v>129659933.02000001</v>
      </c>
      <c r="C101" s="16">
        <v>0</v>
      </c>
      <c r="D101" s="16">
        <v>2113556.06066855</v>
      </c>
      <c r="E101" s="16">
        <v>0</v>
      </c>
      <c r="F101" s="16">
        <v>330871.55</v>
      </c>
      <c r="G101" s="16">
        <v>178003.04</v>
      </c>
      <c r="H101" s="16">
        <v>6540257.29</v>
      </c>
      <c r="I101" s="16">
        <v>793187.07</v>
      </c>
      <c r="J101" s="16">
        <v>8743791</v>
      </c>
      <c r="K101" s="16">
        <v>0</v>
      </c>
      <c r="L101" s="16">
        <v>0</v>
      </c>
      <c r="M101" s="16">
        <v>14.57</v>
      </c>
      <c r="N101" s="18">
        <f t="shared" si="2"/>
        <v>148359613.60066855</v>
      </c>
      <c r="O101" s="4"/>
    </row>
    <row r="102" spans="1:15" ht="15" x14ac:dyDescent="0.2">
      <c r="A102" s="17" t="s">
        <v>97</v>
      </c>
      <c r="B102" s="16">
        <v>364713339.66000003</v>
      </c>
      <c r="C102" s="16">
        <v>0</v>
      </c>
      <c r="D102" s="16">
        <v>10212183.482547939</v>
      </c>
      <c r="E102" s="16">
        <v>0</v>
      </c>
      <c r="F102" s="16">
        <v>6406633.8799999999</v>
      </c>
      <c r="G102" s="16">
        <v>3133790.33</v>
      </c>
      <c r="H102" s="16">
        <v>18396732.309999999</v>
      </c>
      <c r="I102" s="16">
        <v>15358404.449999999</v>
      </c>
      <c r="J102" s="16">
        <v>56313944.190000005</v>
      </c>
      <c r="K102" s="16">
        <v>0</v>
      </c>
      <c r="L102" s="16">
        <v>0</v>
      </c>
      <c r="M102" s="16">
        <v>282.27</v>
      </c>
      <c r="N102" s="18">
        <f t="shared" si="2"/>
        <v>474535310.57254791</v>
      </c>
      <c r="O102" s="4"/>
    </row>
    <row r="103" spans="1:15" ht="15" x14ac:dyDescent="0.2">
      <c r="A103" s="17" t="s">
        <v>98</v>
      </c>
      <c r="B103" s="16">
        <v>129432355.93000001</v>
      </c>
      <c r="C103" s="16">
        <v>0</v>
      </c>
      <c r="D103" s="16">
        <v>4421132.5367002347</v>
      </c>
      <c r="E103" s="16">
        <v>0</v>
      </c>
      <c r="F103" s="16">
        <v>158764.97</v>
      </c>
      <c r="G103" s="16">
        <v>107738.68</v>
      </c>
      <c r="H103" s="16">
        <v>6528777.9400000004</v>
      </c>
      <c r="I103" s="16">
        <v>380601.86</v>
      </c>
      <c r="J103" s="16">
        <v>12360204.989999993</v>
      </c>
      <c r="K103" s="16">
        <v>0</v>
      </c>
      <c r="L103" s="16">
        <v>0</v>
      </c>
      <c r="M103" s="16">
        <v>6.98</v>
      </c>
      <c r="N103" s="18">
        <f t="shared" si="2"/>
        <v>153389583.88670024</v>
      </c>
      <c r="O103" s="4"/>
    </row>
    <row r="104" spans="1:15" ht="15" x14ac:dyDescent="0.2">
      <c r="A104" s="17" t="s">
        <v>99</v>
      </c>
      <c r="B104" s="16">
        <v>1800513983.5699999</v>
      </c>
      <c r="C104" s="16">
        <v>0</v>
      </c>
      <c r="D104" s="16">
        <v>10673260.817375392</v>
      </c>
      <c r="E104" s="16">
        <v>0</v>
      </c>
      <c r="F104" s="16">
        <v>32536147.530000001</v>
      </c>
      <c r="G104" s="16">
        <v>6069488.0320024593</v>
      </c>
      <c r="H104" s="16">
        <v>90820845.189999998</v>
      </c>
      <c r="I104" s="16">
        <v>77997794.510000005</v>
      </c>
      <c r="J104" s="16">
        <v>136758488.58000004</v>
      </c>
      <c r="K104" s="16">
        <v>0</v>
      </c>
      <c r="L104" s="16">
        <v>0</v>
      </c>
      <c r="M104" s="16">
        <v>1433.5700000000002</v>
      </c>
      <c r="N104" s="18">
        <f t="shared" ref="N104:N135" si="3">SUM(B104:M104)</f>
        <v>2155371441.7993779</v>
      </c>
      <c r="O104" s="4"/>
    </row>
    <row r="105" spans="1:15" ht="15" x14ac:dyDescent="0.2">
      <c r="A105" s="17" t="s">
        <v>100</v>
      </c>
      <c r="B105" s="16">
        <v>340421593.76999998</v>
      </c>
      <c r="C105" s="16">
        <v>0</v>
      </c>
      <c r="D105" s="16">
        <v>2353306.8000000003</v>
      </c>
      <c r="E105" s="16">
        <v>0</v>
      </c>
      <c r="F105" s="16">
        <v>1402201.62</v>
      </c>
      <c r="G105" s="16">
        <v>772907.93</v>
      </c>
      <c r="H105" s="16">
        <v>17171417.25</v>
      </c>
      <c r="I105" s="16">
        <v>3361450.04</v>
      </c>
      <c r="J105" s="16">
        <v>17858835.539999999</v>
      </c>
      <c r="K105" s="16">
        <v>0</v>
      </c>
      <c r="L105" s="16">
        <v>0</v>
      </c>
      <c r="M105" s="16">
        <v>61.769999999999996</v>
      </c>
      <c r="N105" s="18">
        <f t="shared" si="3"/>
        <v>383341774.72000003</v>
      </c>
      <c r="O105" s="4"/>
    </row>
    <row r="106" spans="1:15" ht="15" x14ac:dyDescent="0.2">
      <c r="A106" s="17" t="s">
        <v>101</v>
      </c>
      <c r="B106" s="16">
        <v>324819920.73000002</v>
      </c>
      <c r="C106" s="16">
        <v>0</v>
      </c>
      <c r="D106" s="16">
        <v>2606587.6999999997</v>
      </c>
      <c r="E106" s="16">
        <v>0</v>
      </c>
      <c r="F106" s="16">
        <v>9935485.7300000004</v>
      </c>
      <c r="G106" s="16">
        <v>2525684.0021505468</v>
      </c>
      <c r="H106" s="16">
        <v>16384443.560000001</v>
      </c>
      <c r="I106" s="16">
        <v>23818000.399999999</v>
      </c>
      <c r="J106" s="16">
        <v>46936412.459999971</v>
      </c>
      <c r="K106" s="16">
        <v>0</v>
      </c>
      <c r="L106" s="16">
        <v>0</v>
      </c>
      <c r="M106" s="16">
        <v>437.76</v>
      </c>
      <c r="N106" s="18">
        <f t="shared" si="3"/>
        <v>427026972.34215051</v>
      </c>
      <c r="O106" s="4"/>
    </row>
    <row r="107" spans="1:15" ht="15" x14ac:dyDescent="0.2">
      <c r="A107" s="17" t="s">
        <v>102</v>
      </c>
      <c r="B107" s="16">
        <v>493597824.95000005</v>
      </c>
      <c r="C107" s="16">
        <v>0</v>
      </c>
      <c r="D107" s="16">
        <v>6288835.3569221683</v>
      </c>
      <c r="E107" s="16">
        <v>0</v>
      </c>
      <c r="F107" s="16">
        <v>552342.02</v>
      </c>
      <c r="G107" s="16">
        <v>473113.34</v>
      </c>
      <c r="H107" s="16">
        <v>24897874.75</v>
      </c>
      <c r="I107" s="16">
        <v>1324110.67</v>
      </c>
      <c r="J107" s="16">
        <v>21745484.669999994</v>
      </c>
      <c r="K107" s="16">
        <v>0</v>
      </c>
      <c r="L107" s="16">
        <v>0</v>
      </c>
      <c r="M107" s="16">
        <v>24.330000000000002</v>
      </c>
      <c r="N107" s="18">
        <f t="shared" si="3"/>
        <v>548879610.08692217</v>
      </c>
      <c r="O107" s="4"/>
    </row>
    <row r="108" spans="1:15" ht="15" x14ac:dyDescent="0.2">
      <c r="A108" s="17" t="s">
        <v>103</v>
      </c>
      <c r="B108" s="16">
        <v>170042221.22</v>
      </c>
      <c r="C108" s="16">
        <v>0</v>
      </c>
      <c r="D108" s="16">
        <v>2182166.7259216253</v>
      </c>
      <c r="E108" s="16">
        <v>0</v>
      </c>
      <c r="F108" s="16">
        <v>560346.98</v>
      </c>
      <c r="G108" s="16">
        <v>295110.3</v>
      </c>
      <c r="H108" s="16">
        <v>8577205.4000000004</v>
      </c>
      <c r="I108" s="16">
        <v>1343300.68</v>
      </c>
      <c r="J108" s="16">
        <v>11600374.379999999</v>
      </c>
      <c r="K108" s="16">
        <v>0</v>
      </c>
      <c r="L108" s="16">
        <v>0</v>
      </c>
      <c r="M108" s="16">
        <v>24.68</v>
      </c>
      <c r="N108" s="18">
        <f t="shared" si="3"/>
        <v>194600750.36592165</v>
      </c>
      <c r="O108" s="4"/>
    </row>
    <row r="109" spans="1:15" ht="15" x14ac:dyDescent="0.2">
      <c r="A109" s="17" t="s">
        <v>104</v>
      </c>
      <c r="B109" s="16">
        <v>1765576687.6900001</v>
      </c>
      <c r="C109" s="16">
        <v>0</v>
      </c>
      <c r="D109" s="16">
        <v>18887956.192071263</v>
      </c>
      <c r="E109" s="16">
        <v>0</v>
      </c>
      <c r="F109" s="16">
        <v>57211427.340000004</v>
      </c>
      <c r="G109" s="16">
        <v>29343910.277287193</v>
      </c>
      <c r="H109" s="16">
        <v>89058551.329999998</v>
      </c>
      <c r="I109" s="16">
        <v>137150999.47999999</v>
      </c>
      <c r="J109" s="16">
        <v>211657840.58999988</v>
      </c>
      <c r="K109" s="16">
        <v>0</v>
      </c>
      <c r="L109" s="16">
        <v>0</v>
      </c>
      <c r="M109" s="16">
        <v>2520.79</v>
      </c>
      <c r="N109" s="18">
        <f t="shared" si="3"/>
        <v>2308889893.6893582</v>
      </c>
      <c r="O109" s="4"/>
    </row>
    <row r="110" spans="1:15" ht="15" x14ac:dyDescent="0.2">
      <c r="A110" s="17" t="s">
        <v>105</v>
      </c>
      <c r="B110" s="16">
        <v>192749356.35000002</v>
      </c>
      <c r="C110" s="16">
        <v>0</v>
      </c>
      <c r="D110" s="16">
        <v>3336102.7845589109</v>
      </c>
      <c r="E110" s="16">
        <v>0</v>
      </c>
      <c r="F110" s="16">
        <v>2186687.4</v>
      </c>
      <c r="G110" s="16">
        <v>988385.29</v>
      </c>
      <c r="H110" s="16">
        <v>9722590.1199999992</v>
      </c>
      <c r="I110" s="16">
        <v>5242070.99</v>
      </c>
      <c r="J110" s="16">
        <v>24524732.820000008</v>
      </c>
      <c r="K110" s="16">
        <v>0</v>
      </c>
      <c r="L110" s="16">
        <v>0</v>
      </c>
      <c r="M110" s="16">
        <v>96.34</v>
      </c>
      <c r="N110" s="18">
        <f t="shared" si="3"/>
        <v>238750022.09455898</v>
      </c>
      <c r="O110" s="4"/>
    </row>
    <row r="111" spans="1:15" ht="15" x14ac:dyDescent="0.2">
      <c r="A111" s="17" t="s">
        <v>106</v>
      </c>
      <c r="B111" s="16">
        <v>229465124.97000003</v>
      </c>
      <c r="C111" s="16">
        <v>0</v>
      </c>
      <c r="D111" s="16">
        <v>5361815.193670298</v>
      </c>
      <c r="E111" s="16">
        <v>0</v>
      </c>
      <c r="F111" s="16">
        <v>761805.07</v>
      </c>
      <c r="G111" s="16">
        <v>454376.18</v>
      </c>
      <c r="H111" s="16">
        <v>11574593.029999999</v>
      </c>
      <c r="I111" s="16">
        <v>1826249.26</v>
      </c>
      <c r="J111" s="16">
        <v>19106142.089999992</v>
      </c>
      <c r="K111" s="16">
        <v>0</v>
      </c>
      <c r="L111" s="16">
        <v>0</v>
      </c>
      <c r="M111" s="16">
        <v>33.56</v>
      </c>
      <c r="N111" s="18">
        <f t="shared" si="3"/>
        <v>268550139.3536703</v>
      </c>
      <c r="O111" s="4"/>
    </row>
    <row r="112" spans="1:15" ht="15" x14ac:dyDescent="0.2">
      <c r="A112" s="17" t="s">
        <v>107</v>
      </c>
      <c r="B112" s="16">
        <v>320175662.57999998</v>
      </c>
      <c r="C112" s="16">
        <v>0</v>
      </c>
      <c r="D112" s="16">
        <v>6246496.4013514854</v>
      </c>
      <c r="E112" s="16">
        <v>0</v>
      </c>
      <c r="F112" s="16">
        <v>925906.68</v>
      </c>
      <c r="G112" s="16">
        <v>515271.95</v>
      </c>
      <c r="H112" s="16">
        <v>16150179.65</v>
      </c>
      <c r="I112" s="16">
        <v>2219644.46</v>
      </c>
      <c r="J112" s="16">
        <v>20042133.510000002</v>
      </c>
      <c r="K112" s="16">
        <v>0</v>
      </c>
      <c r="L112" s="16">
        <v>0</v>
      </c>
      <c r="M112" s="16">
        <v>40.79</v>
      </c>
      <c r="N112" s="18">
        <f t="shared" si="3"/>
        <v>366275336.02135146</v>
      </c>
      <c r="O112" s="4"/>
    </row>
    <row r="113" spans="1:15" ht="15" x14ac:dyDescent="0.2">
      <c r="A113" s="17" t="s">
        <v>108</v>
      </c>
      <c r="B113" s="16">
        <v>254220453.79999998</v>
      </c>
      <c r="C113" s="16">
        <v>0</v>
      </c>
      <c r="D113" s="16">
        <v>7860294.8296660176</v>
      </c>
      <c r="E113" s="16">
        <v>0</v>
      </c>
      <c r="F113" s="16">
        <v>1304807.98</v>
      </c>
      <c r="G113" s="16">
        <v>702643.57</v>
      </c>
      <c r="H113" s="16">
        <v>12823291.960000001</v>
      </c>
      <c r="I113" s="16">
        <v>3127971.58</v>
      </c>
      <c r="J113" s="16">
        <v>19572931.769999996</v>
      </c>
      <c r="K113" s="16">
        <v>0</v>
      </c>
      <c r="L113" s="16">
        <v>0</v>
      </c>
      <c r="M113" s="16">
        <v>57.48</v>
      </c>
      <c r="N113" s="18">
        <f t="shared" si="3"/>
        <v>299612452.96966594</v>
      </c>
      <c r="O113" s="4"/>
    </row>
    <row r="114" spans="1:15" ht="15" x14ac:dyDescent="0.2">
      <c r="A114" s="17" t="s">
        <v>109</v>
      </c>
      <c r="B114" s="16">
        <v>167597874.79999998</v>
      </c>
      <c r="C114" s="16">
        <v>0</v>
      </c>
      <c r="D114" s="16">
        <v>3406833.759772744</v>
      </c>
      <c r="E114" s="16">
        <v>0</v>
      </c>
      <c r="F114" s="16">
        <v>789822.41</v>
      </c>
      <c r="G114" s="16">
        <v>374743.24</v>
      </c>
      <c r="H114" s="16">
        <v>8453908.5999999996</v>
      </c>
      <c r="I114" s="16">
        <v>1893414.29</v>
      </c>
      <c r="J114" s="16">
        <v>14951816.040000003</v>
      </c>
      <c r="K114" s="16">
        <v>0</v>
      </c>
      <c r="L114" s="16">
        <v>0</v>
      </c>
      <c r="M114" s="16">
        <v>34.79</v>
      </c>
      <c r="N114" s="18">
        <f t="shared" si="3"/>
        <v>197468447.9297727</v>
      </c>
      <c r="O114" s="4"/>
    </row>
    <row r="115" spans="1:15" ht="15" x14ac:dyDescent="0.2">
      <c r="A115" s="17" t="s">
        <v>110</v>
      </c>
      <c r="B115" s="16">
        <v>440951660.85000002</v>
      </c>
      <c r="C115" s="16">
        <v>0</v>
      </c>
      <c r="D115" s="16">
        <v>3492258.7576955743</v>
      </c>
      <c r="E115" s="16">
        <v>0</v>
      </c>
      <c r="F115" s="16">
        <v>817839.76</v>
      </c>
      <c r="G115" s="16">
        <v>623010.63</v>
      </c>
      <c r="H115" s="16">
        <v>22242316.859999999</v>
      </c>
      <c r="I115" s="16">
        <v>1960579.33</v>
      </c>
      <c r="J115" s="16">
        <v>20034019.949999992</v>
      </c>
      <c r="K115" s="16">
        <v>0</v>
      </c>
      <c r="L115" s="16">
        <v>0</v>
      </c>
      <c r="M115" s="16">
        <v>36.019999999999996</v>
      </c>
      <c r="N115" s="18">
        <f t="shared" si="3"/>
        <v>490121722.15769553</v>
      </c>
      <c r="O115" s="4"/>
    </row>
    <row r="116" spans="1:15" ht="15" x14ac:dyDescent="0.2">
      <c r="A116" s="17" t="s">
        <v>111</v>
      </c>
      <c r="B116" s="16">
        <v>252694844.48999995</v>
      </c>
      <c r="C116" s="16">
        <v>0</v>
      </c>
      <c r="D116" s="16">
        <v>5659952.8804341005</v>
      </c>
      <c r="E116" s="16">
        <v>0</v>
      </c>
      <c r="F116" s="16">
        <v>2257397.86</v>
      </c>
      <c r="G116" s="16">
        <v>960279.55</v>
      </c>
      <c r="H116" s="16">
        <v>12746337.75</v>
      </c>
      <c r="I116" s="16">
        <v>5411582.7400000002</v>
      </c>
      <c r="J116" s="16">
        <v>27178109.699999992</v>
      </c>
      <c r="K116" s="16">
        <v>0</v>
      </c>
      <c r="L116" s="16">
        <v>0</v>
      </c>
      <c r="M116" s="16">
        <v>99.45</v>
      </c>
      <c r="N116" s="18">
        <f t="shared" si="3"/>
        <v>306908604.42043406</v>
      </c>
      <c r="O116" s="4"/>
    </row>
    <row r="117" spans="1:15" ht="15" x14ac:dyDescent="0.2">
      <c r="A117" s="17" t="s">
        <v>112</v>
      </c>
      <c r="B117" s="16">
        <v>128842341.27000001</v>
      </c>
      <c r="C117" s="16">
        <v>0</v>
      </c>
      <c r="D117" s="16">
        <v>1327358.6903057951</v>
      </c>
      <c r="E117" s="16">
        <v>0</v>
      </c>
      <c r="F117" s="16">
        <v>474960.77</v>
      </c>
      <c r="G117" s="16">
        <v>257635.98</v>
      </c>
      <c r="H117" s="16">
        <v>6499016.6399999997</v>
      </c>
      <c r="I117" s="16">
        <v>1138607.24</v>
      </c>
      <c r="J117" s="16">
        <v>8010128.4900000039</v>
      </c>
      <c r="K117" s="16">
        <v>0</v>
      </c>
      <c r="L117" s="16">
        <v>0</v>
      </c>
      <c r="M117" s="16">
        <v>20.92</v>
      </c>
      <c r="N117" s="18">
        <f t="shared" si="3"/>
        <v>146550070.0003058</v>
      </c>
      <c r="O117" s="4"/>
    </row>
    <row r="118" spans="1:15" ht="15" x14ac:dyDescent="0.2">
      <c r="A118" s="17" t="s">
        <v>113</v>
      </c>
      <c r="B118" s="16">
        <v>216830382.74000001</v>
      </c>
      <c r="C118" s="16">
        <v>0</v>
      </c>
      <c r="D118" s="16">
        <v>4876460.8896090575</v>
      </c>
      <c r="E118" s="16">
        <v>0</v>
      </c>
      <c r="F118" s="16">
        <v>2240053.7799999998</v>
      </c>
      <c r="G118" s="16">
        <v>979016.71</v>
      </c>
      <c r="H118" s="16">
        <v>10937276.140000001</v>
      </c>
      <c r="I118" s="16">
        <v>5370004.3899999997</v>
      </c>
      <c r="J118" s="16">
        <v>22079093.820000008</v>
      </c>
      <c r="K118" s="16">
        <v>0</v>
      </c>
      <c r="L118" s="16">
        <v>0</v>
      </c>
      <c r="M118" s="16">
        <v>98.69</v>
      </c>
      <c r="N118" s="18">
        <f t="shared" si="3"/>
        <v>263312387.15960908</v>
      </c>
      <c r="O118" s="4"/>
    </row>
    <row r="119" spans="1:15" ht="15" x14ac:dyDescent="0.2">
      <c r="A119" s="17" t="s">
        <v>114</v>
      </c>
      <c r="B119" s="16">
        <v>303031522.68000001</v>
      </c>
      <c r="C119" s="16">
        <v>0</v>
      </c>
      <c r="D119" s="16">
        <v>4287350.9351194482</v>
      </c>
      <c r="E119" s="16">
        <v>0</v>
      </c>
      <c r="F119" s="16">
        <v>1799781.15</v>
      </c>
      <c r="G119" s="16">
        <v>688590.7</v>
      </c>
      <c r="H119" s="16">
        <v>15285401.43</v>
      </c>
      <c r="I119" s="16">
        <v>4314553.8499999996</v>
      </c>
      <c r="J119" s="16">
        <v>20097832.649999999</v>
      </c>
      <c r="K119" s="16">
        <v>0</v>
      </c>
      <c r="L119" s="16">
        <v>0</v>
      </c>
      <c r="M119" s="16">
        <v>79.289999999999992</v>
      </c>
      <c r="N119" s="18">
        <f t="shared" si="3"/>
        <v>349505112.68511945</v>
      </c>
      <c r="O119" s="4"/>
    </row>
    <row r="120" spans="1:15" ht="15" x14ac:dyDescent="0.2">
      <c r="A120" s="17" t="s">
        <v>115</v>
      </c>
      <c r="B120" s="16">
        <v>192707212.44</v>
      </c>
      <c r="C120" s="16">
        <v>0</v>
      </c>
      <c r="D120" s="16">
        <v>4781971.7774382588</v>
      </c>
      <c r="E120" s="16">
        <v>0</v>
      </c>
      <c r="F120" s="16">
        <v>1212750.97</v>
      </c>
      <c r="G120" s="16">
        <v>693274.99</v>
      </c>
      <c r="H120" s="16">
        <v>9720464.3100000005</v>
      </c>
      <c r="I120" s="16">
        <v>2907286.47</v>
      </c>
      <c r="J120" s="16">
        <v>20836465.440000005</v>
      </c>
      <c r="K120" s="16">
        <v>0</v>
      </c>
      <c r="L120" s="16">
        <v>0</v>
      </c>
      <c r="M120" s="16">
        <v>53.43</v>
      </c>
      <c r="N120" s="18">
        <f t="shared" si="3"/>
        <v>232859479.82743827</v>
      </c>
      <c r="O120" s="4"/>
    </row>
    <row r="121" spans="1:15" ht="15" x14ac:dyDescent="0.2">
      <c r="A121" s="17" t="s">
        <v>116</v>
      </c>
      <c r="B121" s="16">
        <v>229397694.72</v>
      </c>
      <c r="C121" s="16">
        <v>0</v>
      </c>
      <c r="D121" s="16">
        <v>3900988.3020456498</v>
      </c>
      <c r="E121" s="16">
        <v>0</v>
      </c>
      <c r="F121" s="16">
        <v>509648.92</v>
      </c>
      <c r="G121" s="16">
        <v>252951.69</v>
      </c>
      <c r="H121" s="16">
        <v>11571191.74</v>
      </c>
      <c r="I121" s="16">
        <v>1221763.95</v>
      </c>
      <c r="J121" s="16">
        <v>11578153.230000004</v>
      </c>
      <c r="K121" s="16">
        <v>0</v>
      </c>
      <c r="L121" s="16">
        <v>0</v>
      </c>
      <c r="M121" s="16">
        <v>22.450000000000003</v>
      </c>
      <c r="N121" s="18">
        <f t="shared" si="3"/>
        <v>258432415.00204563</v>
      </c>
      <c r="O121" s="4"/>
    </row>
    <row r="122" spans="1:15" ht="15" x14ac:dyDescent="0.2">
      <c r="A122" s="17" t="s">
        <v>117</v>
      </c>
      <c r="B122" s="16">
        <v>758362683.47000003</v>
      </c>
      <c r="C122" s="16">
        <v>0</v>
      </c>
      <c r="D122" s="16">
        <v>5643142.6149999993</v>
      </c>
      <c r="E122" s="16">
        <v>0</v>
      </c>
      <c r="F122" s="16">
        <v>15342834.16</v>
      </c>
      <c r="G122" s="16">
        <v>6289078.9968253542</v>
      </c>
      <c r="H122" s="16">
        <v>38253043.579999998</v>
      </c>
      <c r="I122" s="16">
        <v>36780851.969999999</v>
      </c>
      <c r="J122" s="16">
        <v>54312362.160000011</v>
      </c>
      <c r="K122" s="16">
        <v>0</v>
      </c>
      <c r="L122" s="16">
        <v>0</v>
      </c>
      <c r="M122" s="16">
        <v>676.02</v>
      </c>
      <c r="N122" s="18">
        <f t="shared" si="3"/>
        <v>914984672.97182536</v>
      </c>
      <c r="O122" s="4"/>
    </row>
    <row r="123" spans="1:15" ht="15" x14ac:dyDescent="0.2">
      <c r="A123" s="17" t="s">
        <v>118</v>
      </c>
      <c r="B123" s="16">
        <v>1721376161.8199999</v>
      </c>
      <c r="C123" s="16">
        <v>0</v>
      </c>
      <c r="D123" s="16">
        <v>27629721.395</v>
      </c>
      <c r="E123" s="16">
        <v>0</v>
      </c>
      <c r="F123" s="16">
        <v>21327873.640000001</v>
      </c>
      <c r="G123" s="16">
        <v>16062629.918808628</v>
      </c>
      <c r="H123" s="16">
        <v>86829005.129999995</v>
      </c>
      <c r="I123" s="16">
        <v>51128582.57</v>
      </c>
      <c r="J123" s="16">
        <v>70867242.179999977</v>
      </c>
      <c r="K123" s="16">
        <v>0</v>
      </c>
      <c r="L123" s="16">
        <v>0</v>
      </c>
      <c r="M123" s="16">
        <v>939.72</v>
      </c>
      <c r="N123" s="18">
        <f t="shared" si="3"/>
        <v>1995222156.3738086</v>
      </c>
      <c r="O123" s="4"/>
    </row>
    <row r="124" spans="1:15" ht="15" x14ac:dyDescent="0.2">
      <c r="A124" s="17" t="s">
        <v>119</v>
      </c>
      <c r="B124" s="16">
        <v>1398621292.25</v>
      </c>
      <c r="C124" s="16">
        <v>0</v>
      </c>
      <c r="D124" s="16">
        <v>10891641.189999999</v>
      </c>
      <c r="E124" s="16">
        <v>0</v>
      </c>
      <c r="F124" s="16">
        <v>27311578.960000001</v>
      </c>
      <c r="G124" s="16">
        <v>0</v>
      </c>
      <c r="H124" s="16">
        <v>70548726.099999994</v>
      </c>
      <c r="I124" s="16">
        <v>65473114.829999998</v>
      </c>
      <c r="J124" s="16">
        <v>101386706.60999995</v>
      </c>
      <c r="K124" s="16">
        <v>0</v>
      </c>
      <c r="L124" s="16">
        <v>0</v>
      </c>
      <c r="M124" s="16">
        <v>1203.3699999999999</v>
      </c>
      <c r="N124" s="18">
        <f t="shared" si="3"/>
        <v>1674234263.3099997</v>
      </c>
      <c r="O124" s="4"/>
    </row>
    <row r="125" spans="1:15" ht="15" x14ac:dyDescent="0.2">
      <c r="A125" s="17" t="s">
        <v>120</v>
      </c>
      <c r="B125" s="16">
        <v>479066607.06999993</v>
      </c>
      <c r="C125" s="16">
        <v>0</v>
      </c>
      <c r="D125" s="16">
        <v>7519187.7641463885</v>
      </c>
      <c r="E125" s="16">
        <v>0</v>
      </c>
      <c r="F125" s="16">
        <v>10619909.550000001</v>
      </c>
      <c r="G125" s="16">
        <v>4370443.0199999996</v>
      </c>
      <c r="H125" s="16">
        <v>24164896.559999999</v>
      </c>
      <c r="I125" s="16">
        <v>25458746.23</v>
      </c>
      <c r="J125" s="16">
        <v>62653176.179999977</v>
      </c>
      <c r="K125" s="16">
        <v>0</v>
      </c>
      <c r="L125" s="16">
        <v>0</v>
      </c>
      <c r="M125" s="16">
        <v>467.90999999999997</v>
      </c>
      <c r="N125" s="18">
        <f t="shared" si="3"/>
        <v>613853434.28414619</v>
      </c>
      <c r="O125" s="4"/>
    </row>
    <row r="126" spans="1:15" ht="15" x14ac:dyDescent="0.2">
      <c r="A126" s="17" t="s">
        <v>121</v>
      </c>
      <c r="B126" s="16">
        <v>545822549.99000001</v>
      </c>
      <c r="C126" s="16">
        <v>0</v>
      </c>
      <c r="D126" s="16">
        <v>7005746.2143598422</v>
      </c>
      <c r="E126" s="16">
        <v>0</v>
      </c>
      <c r="F126" s="16">
        <v>5316625.57</v>
      </c>
      <c r="G126" s="16">
        <v>1770661.8</v>
      </c>
      <c r="H126" s="16">
        <v>27532174.579999998</v>
      </c>
      <c r="I126" s="16">
        <v>12745364.789999999</v>
      </c>
      <c r="J126" s="16">
        <v>42989093.910000011</v>
      </c>
      <c r="K126" s="16">
        <v>0</v>
      </c>
      <c r="L126" s="16">
        <v>0</v>
      </c>
      <c r="M126" s="16">
        <v>234.24</v>
      </c>
      <c r="N126" s="18">
        <f t="shared" si="3"/>
        <v>643182451.09435987</v>
      </c>
      <c r="O126" s="4"/>
    </row>
    <row r="127" spans="1:15" ht="15" x14ac:dyDescent="0.2">
      <c r="A127" s="17" t="s">
        <v>122</v>
      </c>
      <c r="B127" s="16">
        <v>294998894.70999998</v>
      </c>
      <c r="C127" s="16">
        <v>0</v>
      </c>
      <c r="D127" s="16">
        <v>4359129.6459177639</v>
      </c>
      <c r="E127" s="16">
        <v>0</v>
      </c>
      <c r="F127" s="16">
        <v>5643494.6500000004</v>
      </c>
      <c r="G127" s="16">
        <v>1784714.67</v>
      </c>
      <c r="H127" s="16">
        <v>14880222.65</v>
      </c>
      <c r="I127" s="16">
        <v>13528956.85</v>
      </c>
      <c r="J127" s="16">
        <v>47665177.559999995</v>
      </c>
      <c r="K127" s="16">
        <v>0</v>
      </c>
      <c r="L127" s="16">
        <v>0</v>
      </c>
      <c r="M127" s="16">
        <v>248.65</v>
      </c>
      <c r="N127" s="18">
        <f t="shared" si="3"/>
        <v>382860839.38591772</v>
      </c>
      <c r="O127" s="4"/>
    </row>
    <row r="128" spans="1:15" ht="15" x14ac:dyDescent="0.2">
      <c r="A128" s="17" t="s">
        <v>123</v>
      </c>
      <c r="B128" s="16">
        <v>149096701.23999998</v>
      </c>
      <c r="C128" s="16">
        <v>0</v>
      </c>
      <c r="D128" s="16">
        <v>2522130.130519249</v>
      </c>
      <c r="E128" s="16">
        <v>0</v>
      </c>
      <c r="F128" s="16">
        <v>516319.72</v>
      </c>
      <c r="G128" s="16">
        <v>304478.88</v>
      </c>
      <c r="H128" s="16">
        <v>7520679.4000000004</v>
      </c>
      <c r="I128" s="16">
        <v>1237755.6299999999</v>
      </c>
      <c r="J128" s="16">
        <v>10243497.18</v>
      </c>
      <c r="K128" s="16">
        <v>0</v>
      </c>
      <c r="L128" s="16">
        <v>0</v>
      </c>
      <c r="M128" s="16">
        <v>22.740000000000002</v>
      </c>
      <c r="N128" s="18">
        <f t="shared" si="3"/>
        <v>171441584.92051923</v>
      </c>
      <c r="O128" s="4"/>
    </row>
    <row r="129" spans="1:15" ht="15" x14ac:dyDescent="0.2">
      <c r="A129" s="17" t="s">
        <v>124</v>
      </c>
      <c r="B129" s="16">
        <v>881330164.72999978</v>
      </c>
      <c r="C129" s="16">
        <v>0</v>
      </c>
      <c r="D129" s="16">
        <v>23707086.777199775</v>
      </c>
      <c r="E129" s="16">
        <v>0</v>
      </c>
      <c r="F129" s="16">
        <v>6566733.0199999996</v>
      </c>
      <c r="G129" s="16">
        <v>3714642.35</v>
      </c>
      <c r="H129" s="16">
        <v>44455722.75</v>
      </c>
      <c r="I129" s="16">
        <v>15742204.640000001</v>
      </c>
      <c r="J129" s="16">
        <v>64183509.600000024</v>
      </c>
      <c r="K129" s="16">
        <v>0</v>
      </c>
      <c r="L129" s="16">
        <v>0</v>
      </c>
      <c r="M129" s="16">
        <v>289.33</v>
      </c>
      <c r="N129" s="18">
        <f t="shared" si="3"/>
        <v>1039700353.1971996</v>
      </c>
      <c r="O129" s="4"/>
    </row>
    <row r="130" spans="1:15" ht="15" x14ac:dyDescent="0.2">
      <c r="A130" s="17" t="s">
        <v>125</v>
      </c>
      <c r="B130" s="16">
        <v>251236665.45999998</v>
      </c>
      <c r="C130" s="16">
        <v>0</v>
      </c>
      <c r="D130" s="16">
        <v>6038459.424189548</v>
      </c>
      <c r="E130" s="16">
        <v>0</v>
      </c>
      <c r="F130" s="16">
        <v>812503.13</v>
      </c>
      <c r="G130" s="16">
        <v>276373.14</v>
      </c>
      <c r="H130" s="16">
        <v>12672784.84</v>
      </c>
      <c r="I130" s="16">
        <v>1947785.99</v>
      </c>
      <c r="J130" s="16">
        <v>17640644.699999992</v>
      </c>
      <c r="K130" s="16">
        <v>0</v>
      </c>
      <c r="L130" s="16">
        <v>0</v>
      </c>
      <c r="M130" s="16">
        <v>35.79</v>
      </c>
      <c r="N130" s="18">
        <f t="shared" si="3"/>
        <v>290625252.47418952</v>
      </c>
      <c r="O130" s="4"/>
    </row>
    <row r="131" spans="1:15" ht="15" x14ac:dyDescent="0.2">
      <c r="A131" s="17" t="s">
        <v>126</v>
      </c>
      <c r="B131" s="16">
        <v>1431594682.25</v>
      </c>
      <c r="C131" s="16">
        <v>0</v>
      </c>
      <c r="D131" s="16">
        <v>16092597.02</v>
      </c>
      <c r="E131" s="16">
        <v>0</v>
      </c>
      <c r="F131" s="16">
        <v>35876882.899999999</v>
      </c>
      <c r="G131" s="16">
        <v>3228703.3773195278</v>
      </c>
      <c r="H131" s="16">
        <v>72211957.359999999</v>
      </c>
      <c r="I131" s="16">
        <v>86006425.239999995</v>
      </c>
      <c r="J131" s="16">
        <v>138602841.51000002</v>
      </c>
      <c r="K131" s="16">
        <v>0</v>
      </c>
      <c r="L131" s="16">
        <v>0</v>
      </c>
      <c r="M131" s="16">
        <v>1580.77</v>
      </c>
      <c r="N131" s="18">
        <f t="shared" si="3"/>
        <v>1783615670.4273195</v>
      </c>
      <c r="O131" s="4"/>
    </row>
    <row r="132" spans="1:15" ht="15" x14ac:dyDescent="0.2">
      <c r="A132" s="17" t="s">
        <v>127</v>
      </c>
      <c r="B132" s="16">
        <v>58832889</v>
      </c>
      <c r="C132" s="16">
        <v>0</v>
      </c>
      <c r="D132" s="16">
        <v>451675.09333573101</v>
      </c>
      <c r="E132" s="16">
        <v>0</v>
      </c>
      <c r="F132" s="16">
        <v>153428.34</v>
      </c>
      <c r="G132" s="16">
        <v>51527.199999999997</v>
      </c>
      <c r="H132" s="16">
        <v>2967626.33</v>
      </c>
      <c r="I132" s="16">
        <v>367808.52</v>
      </c>
      <c r="J132" s="16">
        <v>4977091.9799999986</v>
      </c>
      <c r="K132" s="16">
        <v>0</v>
      </c>
      <c r="L132" s="16">
        <v>0</v>
      </c>
      <c r="M132" s="16">
        <v>6.75</v>
      </c>
      <c r="N132" s="18">
        <f t="shared" si="3"/>
        <v>67802053.213335738</v>
      </c>
      <c r="O132" s="4"/>
    </row>
    <row r="133" spans="1:15" ht="15" x14ac:dyDescent="0.2">
      <c r="A133" s="17" t="s">
        <v>128</v>
      </c>
      <c r="B133" s="16">
        <v>366753104.59000003</v>
      </c>
      <c r="C133" s="16">
        <v>0</v>
      </c>
      <c r="D133" s="16">
        <v>4102763.2804341009</v>
      </c>
      <c r="E133" s="16">
        <v>0</v>
      </c>
      <c r="F133" s="16">
        <v>555010.34</v>
      </c>
      <c r="G133" s="16">
        <v>379427.53</v>
      </c>
      <c r="H133" s="16">
        <v>18499621.359999999</v>
      </c>
      <c r="I133" s="16">
        <v>1330507.3400000001</v>
      </c>
      <c r="J133" s="16">
        <v>18359687.849999998</v>
      </c>
      <c r="K133" s="16">
        <v>0</v>
      </c>
      <c r="L133" s="16">
        <v>0</v>
      </c>
      <c r="M133" s="16">
        <v>24.439999999999998</v>
      </c>
      <c r="N133" s="18">
        <f t="shared" si="3"/>
        <v>409980146.73043406</v>
      </c>
      <c r="O133" s="4"/>
    </row>
    <row r="134" spans="1:15" ht="15" x14ac:dyDescent="0.2">
      <c r="A134" s="17" t="s">
        <v>129</v>
      </c>
      <c r="B134" s="16">
        <v>663530472.12</v>
      </c>
      <c r="C134" s="16">
        <v>0</v>
      </c>
      <c r="D134" s="16">
        <v>10883118.707510892</v>
      </c>
      <c r="E134" s="16">
        <v>0</v>
      </c>
      <c r="F134" s="16">
        <v>2589603.5699999998</v>
      </c>
      <c r="G134" s="16">
        <v>1288179.8799999999</v>
      </c>
      <c r="H134" s="16">
        <v>33469553.050000001</v>
      </c>
      <c r="I134" s="16">
        <v>6207968.1399999997</v>
      </c>
      <c r="J134" s="16">
        <v>41462634.570000023</v>
      </c>
      <c r="K134" s="16">
        <v>0</v>
      </c>
      <c r="L134" s="16">
        <v>0</v>
      </c>
      <c r="M134" s="16">
        <v>114.09</v>
      </c>
      <c r="N134" s="18">
        <f t="shared" si="3"/>
        <v>759431644.12751102</v>
      </c>
      <c r="O134" s="4"/>
    </row>
    <row r="135" spans="1:15" ht="15" x14ac:dyDescent="0.2">
      <c r="A135" s="17" t="s">
        <v>130</v>
      </c>
      <c r="B135" s="16">
        <v>530802462.86000001</v>
      </c>
      <c r="C135" s="16">
        <v>0</v>
      </c>
      <c r="D135" s="16">
        <v>15694737.455764428</v>
      </c>
      <c r="E135" s="16">
        <v>0</v>
      </c>
      <c r="F135" s="16">
        <v>3898414.03</v>
      </c>
      <c r="G135" s="16">
        <v>1714450.32</v>
      </c>
      <c r="H135" s="16">
        <v>26774537.02</v>
      </c>
      <c r="I135" s="16">
        <v>9345534.7300000004</v>
      </c>
      <c r="J135" s="16">
        <v>42746123.489999995</v>
      </c>
      <c r="K135" s="16">
        <v>0</v>
      </c>
      <c r="L135" s="16">
        <v>0</v>
      </c>
      <c r="M135" s="16">
        <v>171.75</v>
      </c>
      <c r="N135" s="18">
        <f t="shared" si="3"/>
        <v>630976431.65576446</v>
      </c>
      <c r="O135" s="4"/>
    </row>
    <row r="136" spans="1:15" ht="15" x14ac:dyDescent="0.2">
      <c r="A136" s="17" t="s">
        <v>131</v>
      </c>
      <c r="B136" s="16">
        <v>898010721.68000007</v>
      </c>
      <c r="C136" s="16">
        <v>0</v>
      </c>
      <c r="D136" s="16">
        <v>9617951.4499999993</v>
      </c>
      <c r="E136" s="16">
        <v>0</v>
      </c>
      <c r="F136" s="16">
        <v>23194362.77</v>
      </c>
      <c r="G136" s="16">
        <v>12107176.949910032</v>
      </c>
      <c r="H136" s="16">
        <v>45297117.090000004</v>
      </c>
      <c r="I136" s="16">
        <v>55603053.170000002</v>
      </c>
      <c r="J136" s="16">
        <v>97184941.560000002</v>
      </c>
      <c r="K136" s="16">
        <v>0</v>
      </c>
      <c r="L136" s="16">
        <v>0</v>
      </c>
      <c r="M136" s="16">
        <v>1021.96</v>
      </c>
      <c r="N136" s="18">
        <f t="shared" ref="N136:N142" si="4">SUM(B136:M136)</f>
        <v>1141016346.6299102</v>
      </c>
      <c r="O136" s="4"/>
    </row>
    <row r="137" spans="1:15" ht="15" x14ac:dyDescent="0.2">
      <c r="A137" s="17" t="s">
        <v>132</v>
      </c>
      <c r="B137" s="16">
        <v>143786569.41</v>
      </c>
      <c r="C137" s="16">
        <v>0</v>
      </c>
      <c r="D137" s="16">
        <v>2059311.23329187</v>
      </c>
      <c r="E137" s="16">
        <v>0</v>
      </c>
      <c r="F137" s="16">
        <v>277505.17</v>
      </c>
      <c r="G137" s="16">
        <v>262320.27</v>
      </c>
      <c r="H137" s="16">
        <v>7252827.7400000002</v>
      </c>
      <c r="I137" s="16">
        <v>665253.67000000004</v>
      </c>
      <c r="J137" s="16">
        <v>9533664</v>
      </c>
      <c r="K137" s="16">
        <v>0</v>
      </c>
      <c r="L137" s="16">
        <v>0</v>
      </c>
      <c r="M137" s="16">
        <v>12.21</v>
      </c>
      <c r="N137" s="18">
        <f t="shared" si="4"/>
        <v>163837463.70329186</v>
      </c>
      <c r="O137" s="4"/>
    </row>
    <row r="138" spans="1:15" ht="15" x14ac:dyDescent="0.2">
      <c r="A138" s="17" t="s">
        <v>133</v>
      </c>
      <c r="B138" s="16">
        <v>367461122.15000004</v>
      </c>
      <c r="C138" s="16">
        <v>0</v>
      </c>
      <c r="D138" s="16">
        <v>10132613.677838266</v>
      </c>
      <c r="E138" s="16">
        <v>0</v>
      </c>
      <c r="F138" s="16">
        <v>2416162.84</v>
      </c>
      <c r="G138" s="16">
        <v>1072702.52</v>
      </c>
      <c r="H138" s="16">
        <v>18535334.91</v>
      </c>
      <c r="I138" s="16">
        <v>5792184.5999999996</v>
      </c>
      <c r="J138" s="16">
        <v>34640531.729999989</v>
      </c>
      <c r="K138" s="16">
        <v>0</v>
      </c>
      <c r="L138" s="16">
        <v>0</v>
      </c>
      <c r="M138" s="16">
        <v>106.45</v>
      </c>
      <c r="N138" s="18">
        <f t="shared" si="4"/>
        <v>440050758.87783831</v>
      </c>
      <c r="O138" s="4"/>
    </row>
    <row r="139" spans="1:15" ht="15" x14ac:dyDescent="0.2">
      <c r="A139" s="17" t="s">
        <v>134</v>
      </c>
      <c r="B139" s="16">
        <v>1427220145.0899999</v>
      </c>
      <c r="C139" s="16">
        <v>0</v>
      </c>
      <c r="D139" s="16">
        <v>11779122.560000001</v>
      </c>
      <c r="E139" s="16">
        <v>0</v>
      </c>
      <c r="F139" s="16">
        <v>12426361.51</v>
      </c>
      <c r="G139" s="16">
        <v>11235801.642973669</v>
      </c>
      <c r="H139" s="16">
        <v>71991298.620000005</v>
      </c>
      <c r="I139" s="16">
        <v>29789291.73</v>
      </c>
      <c r="J139" s="16">
        <v>61852631.190000005</v>
      </c>
      <c r="K139" s="16">
        <v>0</v>
      </c>
      <c r="L139" s="16">
        <v>0</v>
      </c>
      <c r="M139" s="16">
        <v>547.51</v>
      </c>
      <c r="N139" s="18">
        <f t="shared" si="4"/>
        <v>1626295199.8529737</v>
      </c>
      <c r="O139" s="4"/>
    </row>
    <row r="140" spans="1:15" ht="15" x14ac:dyDescent="0.2">
      <c r="A140" s="17" t="s">
        <v>135</v>
      </c>
      <c r="B140" s="16">
        <v>420697300.90999997</v>
      </c>
      <c r="C140" s="16">
        <v>0</v>
      </c>
      <c r="D140" s="16">
        <v>1521870.56</v>
      </c>
      <c r="E140" s="16">
        <v>0</v>
      </c>
      <c r="F140" s="16">
        <v>2049268.98</v>
      </c>
      <c r="G140" s="16">
        <v>950910.97</v>
      </c>
      <c r="H140" s="16">
        <v>21220654.100000001</v>
      </c>
      <c r="I140" s="16">
        <v>4912642.49</v>
      </c>
      <c r="J140" s="16">
        <v>15634603.949999994</v>
      </c>
      <c r="K140" s="16">
        <v>0</v>
      </c>
      <c r="L140" s="16">
        <v>0</v>
      </c>
      <c r="M140" s="16">
        <v>90.289999999999992</v>
      </c>
      <c r="N140" s="18">
        <f t="shared" si="4"/>
        <v>466987342.25000006</v>
      </c>
      <c r="O140" s="4"/>
    </row>
    <row r="141" spans="1:15" ht="15" x14ac:dyDescent="0.2">
      <c r="A141" s="17" t="s">
        <v>136</v>
      </c>
      <c r="B141" s="16">
        <v>468286196.60000002</v>
      </c>
      <c r="C141" s="16">
        <v>0</v>
      </c>
      <c r="D141" s="16">
        <v>6172513.2641469734</v>
      </c>
      <c r="E141" s="16">
        <v>0</v>
      </c>
      <c r="F141" s="16">
        <v>2955163.27</v>
      </c>
      <c r="G141" s="16">
        <v>927489.52</v>
      </c>
      <c r="H141" s="16">
        <v>23621115.170000002</v>
      </c>
      <c r="I141" s="16">
        <v>7084311.9199999999</v>
      </c>
      <c r="J141" s="16">
        <v>43481393.969999999</v>
      </c>
      <c r="K141" s="16">
        <v>0</v>
      </c>
      <c r="L141" s="16">
        <v>0</v>
      </c>
      <c r="M141" s="16">
        <v>130.19999999999999</v>
      </c>
      <c r="N141" s="18">
        <f t="shared" si="4"/>
        <v>552528313.91414702</v>
      </c>
      <c r="O141" s="4"/>
    </row>
    <row r="142" spans="1:15" ht="15" x14ac:dyDescent="0.2">
      <c r="A142" s="17" t="s">
        <v>137</v>
      </c>
      <c r="B142" s="16">
        <v>443041998.44000006</v>
      </c>
      <c r="C142" s="16">
        <v>0</v>
      </c>
      <c r="D142" s="16">
        <v>6157257.4740468552</v>
      </c>
      <c r="E142" s="16">
        <v>0</v>
      </c>
      <c r="F142" s="16">
        <v>12705200.84</v>
      </c>
      <c r="G142" s="16">
        <v>3424216.34</v>
      </c>
      <c r="H142" s="16">
        <v>22347756.879999999</v>
      </c>
      <c r="I142" s="16">
        <v>30457743.760000002</v>
      </c>
      <c r="J142" s="16">
        <v>58941152.760000013</v>
      </c>
      <c r="K142" s="16">
        <v>0</v>
      </c>
      <c r="L142" s="16">
        <v>0</v>
      </c>
      <c r="M142" s="16">
        <v>559.79999999999995</v>
      </c>
      <c r="N142" s="18">
        <f t="shared" si="4"/>
        <v>577075886.29404676</v>
      </c>
      <c r="O142" s="4"/>
    </row>
    <row r="143" spans="1:15" ht="24.75" customHeight="1" x14ac:dyDescent="0.2">
      <c r="A143" s="22" t="s">
        <v>138</v>
      </c>
      <c r="B143" s="23">
        <f t="shared" ref="B143:I143" si="5">SUM(B8:B142)</f>
        <v>84287806726.170044</v>
      </c>
      <c r="C143" s="23">
        <f t="shared" si="5"/>
        <v>0</v>
      </c>
      <c r="D143" s="23">
        <f t="shared" si="5"/>
        <v>1028128814.1571729</v>
      </c>
      <c r="E143" s="23">
        <f t="shared" si="5"/>
        <v>0</v>
      </c>
      <c r="F143" s="23">
        <f t="shared" si="5"/>
        <v>1334159492.3199999</v>
      </c>
      <c r="G143" s="23">
        <f t="shared" si="5"/>
        <v>468429048.31999993</v>
      </c>
      <c r="H143" s="23">
        <f t="shared" si="5"/>
        <v>4251613659.6600003</v>
      </c>
      <c r="I143" s="23">
        <f t="shared" si="5"/>
        <v>3198334953.5399981</v>
      </c>
      <c r="J143" s="23">
        <f t="shared" ref="J143:N143" si="6">SUM(J8:J142)</f>
        <v>7309578639.9299974</v>
      </c>
      <c r="K143" s="23">
        <f t="shared" si="6"/>
        <v>0</v>
      </c>
      <c r="L143" s="23">
        <f t="shared" si="6"/>
        <v>0</v>
      </c>
      <c r="M143" s="23">
        <f t="shared" si="6"/>
        <v>58783.159999999982</v>
      </c>
      <c r="N143" s="23">
        <f t="shared" si="6"/>
        <v>101878110117.25717</v>
      </c>
      <c r="O143" s="4"/>
    </row>
    <row r="144" spans="1:15" x14ac:dyDescent="0.2">
      <c r="B144" s="4"/>
      <c r="C144" s="6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 spans="1:15" x14ac:dyDescent="0.2">
      <c r="B145" s="7"/>
      <c r="C145" s="7"/>
      <c r="D145" s="7"/>
      <c r="E145" s="8"/>
      <c r="F145" s="8"/>
      <c r="G145" s="8"/>
      <c r="H145" s="8"/>
      <c r="I145" s="8"/>
      <c r="M145" s="9"/>
    </row>
    <row r="146" spans="1:15" x14ac:dyDescent="0.2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</row>
    <row r="147" spans="1:15" x14ac:dyDescent="0.2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spans="1:15" x14ac:dyDescent="0.2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 spans="1:15" x14ac:dyDescent="0.2">
      <c r="A149" s="14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</row>
    <row r="150" spans="1:15" x14ac:dyDescent="0.2">
      <c r="D150" s="5"/>
      <c r="E150" s="5"/>
      <c r="F150" s="5"/>
      <c r="G150" s="5"/>
      <c r="H150" s="5"/>
      <c r="I150" s="5"/>
      <c r="J150" s="5"/>
      <c r="K150" s="5"/>
      <c r="L150" s="5"/>
      <c r="M150" s="5"/>
    </row>
    <row r="151" spans="1:15" x14ac:dyDescent="0.2">
      <c r="D151" s="5"/>
      <c r="E151" s="5"/>
      <c r="F151" s="5"/>
      <c r="G151" s="5"/>
      <c r="H151" s="5"/>
      <c r="I151" s="5"/>
      <c r="J151" s="5"/>
      <c r="K151" s="5"/>
      <c r="L151" s="5"/>
      <c r="M151" s="5"/>
    </row>
    <row r="152" spans="1:15" x14ac:dyDescent="0.2">
      <c r="D152" s="5"/>
      <c r="E152" s="5"/>
      <c r="F152" s="5"/>
      <c r="G152" s="5"/>
      <c r="H152" s="5"/>
      <c r="I152" s="5"/>
      <c r="J152" s="5"/>
      <c r="K152" s="5"/>
      <c r="L152" s="5"/>
      <c r="M152" s="5"/>
    </row>
    <row r="153" spans="1:15" x14ac:dyDescent="0.2">
      <c r="D153" s="5"/>
      <c r="E153" s="5"/>
      <c r="F153" s="5"/>
      <c r="G153" s="5"/>
      <c r="H153" s="5"/>
      <c r="I153" s="5"/>
      <c r="J153" s="5"/>
      <c r="K153" s="5"/>
      <c r="L153" s="5"/>
      <c r="M153" s="5"/>
    </row>
    <row r="154" spans="1:15" x14ac:dyDescent="0.2">
      <c r="D154" s="5"/>
      <c r="E154" s="5"/>
      <c r="F154" s="5"/>
      <c r="G154" s="5"/>
      <c r="H154" s="5"/>
      <c r="I154" s="5"/>
      <c r="J154" s="5"/>
      <c r="K154" s="5"/>
      <c r="L154" s="5"/>
      <c r="M154" s="5"/>
    </row>
    <row r="155" spans="1:15" x14ac:dyDescent="0.2">
      <c r="D155" s="5"/>
      <c r="E155" s="5"/>
      <c r="F155" s="5"/>
      <c r="G155" s="5"/>
      <c r="H155" s="5"/>
      <c r="I155" s="5"/>
      <c r="J155" s="5"/>
      <c r="K155" s="5"/>
      <c r="L155" s="5"/>
      <c r="M155" s="5"/>
    </row>
    <row r="156" spans="1:15" x14ac:dyDescent="0.2"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7" spans="1:15" x14ac:dyDescent="0.2">
      <c r="D157" s="5"/>
      <c r="E157" s="5"/>
      <c r="F157" s="5"/>
      <c r="G157" s="5"/>
      <c r="H157" s="5"/>
      <c r="I157" s="5"/>
      <c r="J157" s="5"/>
      <c r="K157" s="5"/>
      <c r="L157" s="5"/>
      <c r="M157" s="5"/>
    </row>
    <row r="158" spans="1:15" x14ac:dyDescent="0.2">
      <c r="D158" s="5"/>
      <c r="E158" s="5"/>
      <c r="F158" s="5"/>
      <c r="G158" s="5"/>
      <c r="H158" s="5"/>
      <c r="I158" s="5"/>
      <c r="J158" s="5"/>
      <c r="K158" s="5"/>
      <c r="L158" s="5"/>
      <c r="M158" s="5"/>
    </row>
    <row r="159" spans="1:15" x14ac:dyDescent="0.2"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1:15" x14ac:dyDescent="0.2">
      <c r="D160" s="5"/>
      <c r="E160" s="5"/>
      <c r="F160" s="5"/>
      <c r="G160" s="5"/>
      <c r="H160" s="5"/>
      <c r="I160" s="5"/>
      <c r="J160" s="5"/>
      <c r="K160" s="5"/>
      <c r="L160" s="5"/>
      <c r="M160" s="5"/>
    </row>
    <row r="161" spans="1:13" x14ac:dyDescent="0.2">
      <c r="A161" s="1"/>
      <c r="D161" s="5"/>
      <c r="E161" s="5"/>
      <c r="F161" s="5"/>
      <c r="G161" s="5"/>
      <c r="H161" s="5"/>
      <c r="I161" s="5"/>
      <c r="J161" s="5"/>
      <c r="K161" s="5"/>
      <c r="L161" s="5"/>
      <c r="M161" s="5"/>
    </row>
    <row r="162" spans="1:13" x14ac:dyDescent="0.2">
      <c r="A162" s="1"/>
      <c r="D162" s="5"/>
      <c r="E162" s="5"/>
      <c r="F162" s="5"/>
      <c r="G162" s="5"/>
      <c r="H162" s="5"/>
      <c r="I162" s="5"/>
      <c r="J162" s="5"/>
      <c r="K162" s="5"/>
      <c r="L162" s="5"/>
      <c r="M162" s="5"/>
    </row>
    <row r="163" spans="1:13" x14ac:dyDescent="0.2">
      <c r="A163" s="1"/>
      <c r="D163" s="5"/>
      <c r="E163" s="5"/>
      <c r="F163" s="5"/>
      <c r="G163" s="5"/>
      <c r="H163" s="5"/>
      <c r="I163" s="5"/>
      <c r="J163" s="5"/>
      <c r="K163" s="5"/>
      <c r="L163" s="5"/>
      <c r="M163" s="5"/>
    </row>
    <row r="164" spans="1:13" x14ac:dyDescent="0.2">
      <c r="A164" s="1"/>
      <c r="D164" s="5"/>
      <c r="E164" s="5"/>
      <c r="F164" s="5"/>
      <c r="G164" s="5"/>
      <c r="H164" s="5"/>
      <c r="I164" s="5"/>
      <c r="J164" s="5"/>
      <c r="K164" s="5"/>
      <c r="L164" s="5"/>
      <c r="M164" s="5"/>
    </row>
    <row r="165" spans="1:13" x14ac:dyDescent="0.2">
      <c r="A165" s="1"/>
      <c r="D165" s="5"/>
      <c r="E165" s="5"/>
      <c r="F165" s="5"/>
      <c r="G165" s="5"/>
      <c r="H165" s="5"/>
      <c r="I165" s="5"/>
      <c r="J165" s="5"/>
      <c r="K165" s="5"/>
      <c r="L165" s="5"/>
      <c r="M165" s="5"/>
    </row>
    <row r="166" spans="1:13" x14ac:dyDescent="0.2">
      <c r="A166" s="1"/>
      <c r="D166" s="5"/>
      <c r="E166" s="5"/>
      <c r="F166" s="5"/>
      <c r="G166" s="5"/>
      <c r="H166" s="5"/>
      <c r="I166" s="5"/>
      <c r="J166" s="5"/>
      <c r="K166" s="5"/>
      <c r="L166" s="5"/>
      <c r="M166" s="5"/>
    </row>
    <row r="167" spans="1:13" x14ac:dyDescent="0.2">
      <c r="A167" s="1"/>
      <c r="D167" s="5"/>
      <c r="E167" s="5"/>
      <c r="F167" s="5"/>
      <c r="G167" s="5"/>
      <c r="H167" s="5"/>
      <c r="I167" s="5"/>
      <c r="J167" s="5"/>
      <c r="K167" s="5"/>
      <c r="L167" s="5"/>
      <c r="M167" s="5"/>
    </row>
    <row r="168" spans="1:13" x14ac:dyDescent="0.2">
      <c r="A168" s="1"/>
      <c r="D168" s="5"/>
      <c r="E168" s="5"/>
      <c r="F168" s="5"/>
      <c r="G168" s="5"/>
      <c r="H168" s="5"/>
      <c r="I168" s="5"/>
      <c r="J168" s="5"/>
      <c r="K168" s="5"/>
      <c r="L168" s="5"/>
      <c r="M168" s="5"/>
    </row>
    <row r="169" spans="1:13" x14ac:dyDescent="0.2">
      <c r="A169" s="1"/>
      <c r="D169" s="5"/>
      <c r="E169" s="5"/>
      <c r="F169" s="5"/>
      <c r="G169" s="5"/>
      <c r="H169" s="5"/>
      <c r="I169" s="5"/>
      <c r="J169" s="5"/>
      <c r="K169" s="5"/>
      <c r="L169" s="5"/>
      <c r="M169" s="5"/>
    </row>
    <row r="170" spans="1:13" x14ac:dyDescent="0.2">
      <c r="A170" s="1"/>
      <c r="D170" s="5"/>
      <c r="E170" s="5"/>
      <c r="F170" s="5"/>
      <c r="G170" s="5"/>
      <c r="H170" s="5"/>
      <c r="I170" s="5"/>
      <c r="J170" s="5"/>
      <c r="K170" s="5"/>
      <c r="L170" s="5"/>
      <c r="M170" s="5"/>
    </row>
    <row r="171" spans="1:13" x14ac:dyDescent="0.2">
      <c r="A171" s="1"/>
      <c r="D171" s="5"/>
      <c r="E171" s="5"/>
      <c r="F171" s="5"/>
      <c r="G171" s="5"/>
      <c r="H171" s="5"/>
      <c r="I171" s="5"/>
      <c r="J171" s="5"/>
      <c r="K171" s="5"/>
      <c r="L171" s="5"/>
      <c r="M171" s="5"/>
    </row>
    <row r="172" spans="1:13" x14ac:dyDescent="0.2">
      <c r="A172" s="1"/>
      <c r="D172" s="5"/>
      <c r="E172" s="5"/>
      <c r="F172" s="5"/>
      <c r="G172" s="5"/>
      <c r="H172" s="5"/>
      <c r="I172" s="5"/>
      <c r="J172" s="5"/>
      <c r="K172" s="5"/>
      <c r="L172" s="5"/>
      <c r="M172" s="5"/>
    </row>
    <row r="173" spans="1:13" x14ac:dyDescent="0.2">
      <c r="A173" s="1"/>
      <c r="D173" s="5"/>
      <c r="E173" s="5"/>
      <c r="F173" s="5"/>
      <c r="G173" s="5"/>
      <c r="H173" s="5"/>
      <c r="I173" s="5"/>
      <c r="J173" s="5"/>
      <c r="K173" s="5"/>
      <c r="L173" s="5"/>
      <c r="M173" s="5"/>
    </row>
    <row r="174" spans="1:13" x14ac:dyDescent="0.2">
      <c r="A174" s="1"/>
      <c r="D174" s="5"/>
      <c r="E174" s="5"/>
      <c r="F174" s="5"/>
      <c r="G174" s="5"/>
      <c r="H174" s="5"/>
      <c r="I174" s="5"/>
      <c r="J174" s="5"/>
      <c r="K174" s="5"/>
      <c r="L174" s="5"/>
      <c r="M174" s="5"/>
    </row>
    <row r="175" spans="1:13" x14ac:dyDescent="0.2">
      <c r="A175" s="1"/>
      <c r="D175" s="5"/>
      <c r="E175" s="5"/>
      <c r="F175" s="5"/>
      <c r="G175" s="5"/>
      <c r="H175" s="5"/>
      <c r="I175" s="5"/>
      <c r="J175" s="5"/>
      <c r="K175" s="5"/>
      <c r="L175" s="5"/>
      <c r="M175" s="5"/>
    </row>
    <row r="176" spans="1:13" x14ac:dyDescent="0.2">
      <c r="A176" s="1"/>
      <c r="D176" s="5"/>
      <c r="E176" s="5"/>
      <c r="F176" s="5"/>
      <c r="G176" s="5"/>
      <c r="H176" s="5"/>
      <c r="I176" s="5"/>
      <c r="J176" s="5"/>
      <c r="K176" s="5"/>
      <c r="L176" s="5"/>
      <c r="M176" s="5"/>
    </row>
    <row r="177" spans="1:13" x14ac:dyDescent="0.2">
      <c r="A177" s="1"/>
      <c r="D177" s="5"/>
      <c r="E177" s="5"/>
      <c r="F177" s="5"/>
      <c r="G177" s="5"/>
      <c r="H177" s="5"/>
      <c r="I177" s="5"/>
      <c r="J177" s="5"/>
      <c r="K177" s="5"/>
      <c r="L177" s="5"/>
      <c r="M177" s="5"/>
    </row>
    <row r="178" spans="1:13" x14ac:dyDescent="0.2">
      <c r="A178" s="1"/>
      <c r="D178" s="5"/>
      <c r="E178" s="5"/>
      <c r="F178" s="5"/>
      <c r="G178" s="5"/>
      <c r="H178" s="5"/>
      <c r="I178" s="5"/>
      <c r="J178" s="5"/>
      <c r="K178" s="5"/>
      <c r="L178" s="5"/>
      <c r="M178" s="5"/>
    </row>
    <row r="179" spans="1:13" x14ac:dyDescent="0.2">
      <c r="A179" s="1"/>
      <c r="D179" s="5"/>
      <c r="E179" s="5"/>
      <c r="F179" s="5"/>
      <c r="G179" s="5"/>
      <c r="H179" s="5"/>
      <c r="I179" s="5"/>
      <c r="J179" s="5"/>
      <c r="K179" s="5"/>
      <c r="L179" s="5"/>
      <c r="M179" s="5"/>
    </row>
    <row r="180" spans="1:13" x14ac:dyDescent="0.2">
      <c r="A180" s="1"/>
      <c r="D180" s="5"/>
      <c r="E180" s="5"/>
      <c r="F180" s="5"/>
      <c r="G180" s="5"/>
      <c r="H180" s="5"/>
      <c r="I180" s="5"/>
      <c r="J180" s="5"/>
      <c r="K180" s="5"/>
      <c r="L180" s="5"/>
      <c r="M180" s="5"/>
    </row>
    <row r="181" spans="1:13" x14ac:dyDescent="0.2">
      <c r="A181" s="1"/>
      <c r="D181" s="5"/>
      <c r="E181" s="5"/>
      <c r="F181" s="5"/>
      <c r="G181" s="5"/>
      <c r="H181" s="5"/>
      <c r="I181" s="5"/>
      <c r="J181" s="5"/>
      <c r="K181" s="5"/>
      <c r="L181" s="5"/>
      <c r="M181" s="5"/>
    </row>
    <row r="182" spans="1:13" x14ac:dyDescent="0.2">
      <c r="A182" s="1"/>
      <c r="D182" s="5"/>
      <c r="E182" s="5"/>
      <c r="F182" s="5"/>
      <c r="G182" s="5"/>
      <c r="H182" s="5"/>
      <c r="I182" s="5"/>
      <c r="J182" s="5"/>
      <c r="K182" s="5"/>
      <c r="L182" s="5"/>
      <c r="M182" s="5"/>
    </row>
    <row r="183" spans="1:13" x14ac:dyDescent="0.2">
      <c r="A183" s="1"/>
      <c r="D183" s="5"/>
      <c r="E183" s="5"/>
      <c r="F183" s="5"/>
      <c r="G183" s="5"/>
      <c r="H183" s="5"/>
      <c r="I183" s="5"/>
      <c r="J183" s="5"/>
      <c r="K183" s="5"/>
      <c r="L183" s="5"/>
      <c r="M183" s="5"/>
    </row>
    <row r="184" spans="1:13" x14ac:dyDescent="0.2">
      <c r="A184" s="1"/>
      <c r="D184" s="5"/>
      <c r="E184" s="5"/>
      <c r="F184" s="5"/>
      <c r="G184" s="5"/>
      <c r="H184" s="5"/>
      <c r="I184" s="5"/>
      <c r="J184" s="5"/>
      <c r="K184" s="5"/>
      <c r="L184" s="5"/>
      <c r="M184" s="5"/>
    </row>
    <row r="185" spans="1:13" x14ac:dyDescent="0.2">
      <c r="A185" s="1"/>
      <c r="D185" s="5"/>
      <c r="E185" s="5"/>
      <c r="F185" s="5"/>
      <c r="G185" s="5"/>
      <c r="H185" s="5"/>
      <c r="I185" s="5"/>
      <c r="J185" s="5"/>
      <c r="K185" s="5"/>
      <c r="L185" s="5"/>
      <c r="M185" s="5"/>
    </row>
    <row r="186" spans="1:13" x14ac:dyDescent="0.2">
      <c r="A186" s="1"/>
      <c r="D186" s="5"/>
      <c r="E186" s="5"/>
      <c r="F186" s="5"/>
      <c r="G186" s="5"/>
      <c r="H186" s="5"/>
      <c r="I186" s="5"/>
      <c r="J186" s="5"/>
      <c r="K186" s="5"/>
      <c r="L186" s="5"/>
      <c r="M186" s="5"/>
    </row>
    <row r="187" spans="1:13" x14ac:dyDescent="0.2">
      <c r="A187" s="1"/>
      <c r="D187" s="5"/>
      <c r="E187" s="5"/>
      <c r="F187" s="5"/>
      <c r="G187" s="5"/>
      <c r="H187" s="5"/>
      <c r="I187" s="5"/>
      <c r="J187" s="5"/>
      <c r="K187" s="5"/>
      <c r="L187" s="5"/>
      <c r="M187" s="5"/>
    </row>
    <row r="188" spans="1:13" x14ac:dyDescent="0.2">
      <c r="A188" s="1"/>
      <c r="D188" s="5"/>
      <c r="E188" s="5"/>
      <c r="F188" s="5"/>
      <c r="G188" s="5"/>
      <c r="H188" s="5"/>
      <c r="I188" s="5"/>
      <c r="J188" s="5"/>
      <c r="K188" s="5"/>
      <c r="L188" s="5"/>
      <c r="M188" s="5"/>
    </row>
    <row r="189" spans="1:13" x14ac:dyDescent="0.2">
      <c r="A189" s="1"/>
      <c r="D189" s="5"/>
      <c r="E189" s="5"/>
      <c r="F189" s="5"/>
      <c r="G189" s="5"/>
      <c r="H189" s="5"/>
      <c r="I189" s="5"/>
      <c r="J189" s="5"/>
      <c r="K189" s="5"/>
      <c r="L189" s="5"/>
      <c r="M189" s="5"/>
    </row>
    <row r="190" spans="1:13" x14ac:dyDescent="0.2">
      <c r="A190" s="1"/>
      <c r="D190" s="5"/>
      <c r="E190" s="5"/>
      <c r="F190" s="5"/>
      <c r="G190" s="5"/>
      <c r="H190" s="5"/>
      <c r="I190" s="5"/>
      <c r="J190" s="5"/>
      <c r="K190" s="5"/>
      <c r="L190" s="5"/>
      <c r="M190" s="5"/>
    </row>
    <row r="191" spans="1:13" x14ac:dyDescent="0.2">
      <c r="A191" s="1"/>
      <c r="D191" s="5"/>
      <c r="E191" s="5"/>
      <c r="F191" s="5"/>
      <c r="G191" s="5"/>
      <c r="H191" s="5"/>
      <c r="I191" s="5"/>
      <c r="J191" s="5"/>
      <c r="K191" s="5"/>
      <c r="L191" s="5"/>
      <c r="M191" s="5"/>
    </row>
    <row r="192" spans="1:13" x14ac:dyDescent="0.2">
      <c r="A192" s="1"/>
      <c r="D192" s="5"/>
      <c r="E192" s="5"/>
      <c r="F192" s="5"/>
      <c r="G192" s="5"/>
      <c r="H192" s="5"/>
      <c r="I192" s="5"/>
      <c r="J192" s="5"/>
      <c r="K192" s="5"/>
      <c r="L192" s="5"/>
      <c r="M192" s="5"/>
    </row>
    <row r="193" spans="1:13" x14ac:dyDescent="0.2">
      <c r="A193" s="1"/>
      <c r="D193" s="5"/>
      <c r="E193" s="5"/>
      <c r="F193" s="5"/>
      <c r="G193" s="5"/>
      <c r="H193" s="5"/>
      <c r="I193" s="5"/>
      <c r="J193" s="5"/>
      <c r="K193" s="5"/>
      <c r="L193" s="5"/>
      <c r="M193" s="5"/>
    </row>
    <row r="194" spans="1:13" x14ac:dyDescent="0.2">
      <c r="A194" s="1"/>
      <c r="D194" s="5"/>
      <c r="E194" s="5"/>
      <c r="F194" s="5"/>
      <c r="G194" s="5"/>
      <c r="H194" s="5"/>
      <c r="I194" s="5"/>
      <c r="J194" s="5"/>
      <c r="K194" s="5"/>
      <c r="L194" s="5"/>
      <c r="M194" s="5"/>
    </row>
    <row r="195" spans="1:13" x14ac:dyDescent="0.2">
      <c r="A195" s="1"/>
      <c r="D195" s="5"/>
      <c r="E195" s="5"/>
      <c r="F195" s="5"/>
      <c r="G195" s="5"/>
      <c r="H195" s="5"/>
      <c r="I195" s="5"/>
      <c r="J195" s="5"/>
      <c r="K195" s="5"/>
      <c r="L195" s="5"/>
      <c r="M195" s="5"/>
    </row>
    <row r="196" spans="1:13" x14ac:dyDescent="0.2">
      <c r="A196" s="1"/>
      <c r="D196" s="5"/>
      <c r="E196" s="5"/>
      <c r="F196" s="5"/>
      <c r="G196" s="5"/>
      <c r="H196" s="5"/>
      <c r="I196" s="5"/>
      <c r="J196" s="5"/>
      <c r="K196" s="5"/>
      <c r="L196" s="5"/>
      <c r="M196" s="5"/>
    </row>
    <row r="197" spans="1:13" x14ac:dyDescent="0.2">
      <c r="A197" s="1"/>
      <c r="D197" s="5"/>
      <c r="E197" s="5"/>
      <c r="F197" s="5"/>
      <c r="G197" s="5"/>
      <c r="H197" s="5"/>
      <c r="I197" s="5"/>
      <c r="J197" s="5"/>
      <c r="K197" s="5"/>
      <c r="L197" s="5"/>
      <c r="M197" s="5"/>
    </row>
    <row r="198" spans="1:13" x14ac:dyDescent="0.2">
      <c r="A198" s="1"/>
      <c r="D198" s="5"/>
      <c r="E198" s="5"/>
      <c r="F198" s="5"/>
      <c r="G198" s="5"/>
      <c r="H198" s="5"/>
      <c r="I198" s="5"/>
      <c r="J198" s="5"/>
      <c r="K198" s="5"/>
      <c r="L198" s="5"/>
      <c r="M198" s="5"/>
    </row>
    <row r="199" spans="1:13" x14ac:dyDescent="0.2">
      <c r="A199" s="1"/>
      <c r="D199" s="5"/>
      <c r="E199" s="5"/>
      <c r="F199" s="5"/>
      <c r="G199" s="5"/>
      <c r="H199" s="5"/>
      <c r="I199" s="5"/>
      <c r="J199" s="5"/>
      <c r="K199" s="5"/>
      <c r="L199" s="5"/>
      <c r="M199" s="5"/>
    </row>
    <row r="200" spans="1:13" x14ac:dyDescent="0.2">
      <c r="A200" s="1"/>
      <c r="D200" s="5"/>
      <c r="E200" s="5"/>
      <c r="F200" s="5"/>
      <c r="G200" s="5"/>
      <c r="H200" s="5"/>
      <c r="I200" s="5"/>
      <c r="J200" s="5"/>
      <c r="K200" s="5"/>
      <c r="L200" s="5"/>
      <c r="M200" s="5"/>
    </row>
    <row r="201" spans="1:13" x14ac:dyDescent="0.2">
      <c r="A201" s="1"/>
      <c r="D201" s="5"/>
      <c r="E201" s="5"/>
      <c r="F201" s="5"/>
      <c r="G201" s="5"/>
      <c r="H201" s="5"/>
      <c r="I201" s="5"/>
      <c r="J201" s="5"/>
      <c r="K201" s="5"/>
      <c r="L201" s="5"/>
      <c r="M201" s="5"/>
    </row>
    <row r="202" spans="1:13" x14ac:dyDescent="0.2">
      <c r="A202" s="1"/>
      <c r="D202" s="5"/>
      <c r="E202" s="5"/>
      <c r="F202" s="5"/>
      <c r="G202" s="5"/>
      <c r="H202" s="5"/>
      <c r="I202" s="5"/>
      <c r="J202" s="5"/>
      <c r="K202" s="5"/>
      <c r="L202" s="5"/>
      <c r="M202" s="5"/>
    </row>
    <row r="203" spans="1:13" x14ac:dyDescent="0.2">
      <c r="A203" s="1"/>
      <c r="D203" s="5"/>
      <c r="E203" s="5"/>
      <c r="F203" s="5"/>
      <c r="G203" s="5"/>
      <c r="H203" s="5"/>
      <c r="I203" s="5"/>
      <c r="J203" s="5"/>
      <c r="K203" s="5"/>
      <c r="L203" s="5"/>
      <c r="M203" s="5"/>
    </row>
    <row r="204" spans="1:13" x14ac:dyDescent="0.2">
      <c r="A204" s="1"/>
      <c r="D204" s="5"/>
      <c r="E204" s="5"/>
      <c r="F204" s="5"/>
      <c r="G204" s="5"/>
      <c r="H204" s="5"/>
      <c r="I204" s="5"/>
      <c r="J204" s="5"/>
      <c r="K204" s="5"/>
      <c r="L204" s="5"/>
      <c r="M204" s="5"/>
    </row>
    <row r="205" spans="1:13" x14ac:dyDescent="0.2">
      <c r="A205" s="1"/>
      <c r="D205" s="5"/>
      <c r="E205" s="5"/>
      <c r="F205" s="5"/>
      <c r="G205" s="5"/>
      <c r="H205" s="5"/>
      <c r="I205" s="5"/>
      <c r="J205" s="5"/>
      <c r="K205" s="5"/>
      <c r="L205" s="5"/>
      <c r="M205" s="5"/>
    </row>
    <row r="206" spans="1:13" x14ac:dyDescent="0.2">
      <c r="A206" s="1"/>
      <c r="D206" s="5"/>
      <c r="E206" s="5"/>
      <c r="F206" s="5"/>
      <c r="G206" s="5"/>
      <c r="H206" s="5"/>
      <c r="I206" s="5"/>
      <c r="J206" s="5"/>
      <c r="K206" s="5"/>
      <c r="L206" s="5"/>
      <c r="M206" s="5"/>
    </row>
    <row r="207" spans="1:13" x14ac:dyDescent="0.2">
      <c r="A207" s="1"/>
      <c r="D207" s="5"/>
      <c r="E207" s="5"/>
      <c r="F207" s="5"/>
      <c r="G207" s="5"/>
      <c r="H207" s="5"/>
      <c r="I207" s="5"/>
      <c r="J207" s="5"/>
      <c r="K207" s="5"/>
      <c r="L207" s="5"/>
      <c r="M207" s="5"/>
    </row>
    <row r="208" spans="1:13" x14ac:dyDescent="0.2">
      <c r="A208" s="1"/>
      <c r="D208" s="5"/>
      <c r="E208" s="5"/>
      <c r="F208" s="5"/>
      <c r="G208" s="5"/>
      <c r="H208" s="5"/>
      <c r="I208" s="5"/>
      <c r="J208" s="5"/>
      <c r="K208" s="5"/>
      <c r="L208" s="5"/>
      <c r="M208" s="5"/>
    </row>
    <row r="209" spans="1:13" x14ac:dyDescent="0.2">
      <c r="A209" s="1"/>
      <c r="D209" s="5"/>
      <c r="E209" s="5"/>
      <c r="F209" s="5"/>
      <c r="G209" s="5"/>
      <c r="H209" s="5"/>
      <c r="I209" s="5"/>
      <c r="J209" s="5"/>
      <c r="K209" s="5"/>
      <c r="L209" s="5"/>
      <c r="M209" s="5"/>
    </row>
    <row r="210" spans="1:13" x14ac:dyDescent="0.2">
      <c r="A210" s="1"/>
      <c r="D210" s="5"/>
      <c r="E210" s="5"/>
      <c r="F210" s="5"/>
      <c r="G210" s="5"/>
      <c r="H210" s="5"/>
      <c r="I210" s="5"/>
      <c r="J210" s="5"/>
      <c r="K210" s="5"/>
      <c r="L210" s="5"/>
      <c r="M210" s="5"/>
    </row>
    <row r="211" spans="1:13" x14ac:dyDescent="0.2">
      <c r="A211" s="1"/>
      <c r="D211" s="5"/>
      <c r="E211" s="5"/>
      <c r="F211" s="5"/>
      <c r="G211" s="5"/>
      <c r="H211" s="5"/>
      <c r="I211" s="5"/>
      <c r="J211" s="5"/>
      <c r="K211" s="5"/>
      <c r="L211" s="5"/>
      <c r="M211" s="5"/>
    </row>
    <row r="212" spans="1:13" x14ac:dyDescent="0.2">
      <c r="A212" s="1"/>
      <c r="D212" s="5"/>
      <c r="E212" s="5"/>
      <c r="F212" s="5"/>
      <c r="G212" s="5"/>
      <c r="H212" s="5"/>
      <c r="I212" s="5"/>
      <c r="J212" s="5"/>
      <c r="K212" s="5"/>
      <c r="L212" s="5"/>
      <c r="M212" s="5"/>
    </row>
    <row r="213" spans="1:13" x14ac:dyDescent="0.2">
      <c r="A213" s="1"/>
      <c r="D213" s="5"/>
      <c r="E213" s="5"/>
      <c r="F213" s="5"/>
      <c r="G213" s="5"/>
      <c r="H213" s="5"/>
      <c r="I213" s="5"/>
      <c r="J213" s="5"/>
      <c r="K213" s="5"/>
      <c r="L213" s="5"/>
      <c r="M213" s="5"/>
    </row>
    <row r="214" spans="1:13" x14ac:dyDescent="0.2">
      <c r="A214" s="1"/>
      <c r="D214" s="5"/>
      <c r="E214" s="5"/>
      <c r="F214" s="5"/>
      <c r="G214" s="5"/>
      <c r="H214" s="5"/>
      <c r="I214" s="5"/>
      <c r="J214" s="5"/>
      <c r="K214" s="5"/>
      <c r="L214" s="5"/>
      <c r="M214" s="5"/>
    </row>
    <row r="215" spans="1:13" x14ac:dyDescent="0.2">
      <c r="A215" s="1"/>
      <c r="D215" s="5"/>
      <c r="E215" s="5"/>
      <c r="F215" s="5"/>
      <c r="G215" s="5"/>
      <c r="H215" s="5"/>
      <c r="I215" s="5"/>
      <c r="J215" s="5"/>
      <c r="K215" s="5"/>
      <c r="L215" s="5"/>
      <c r="M215" s="5"/>
    </row>
    <row r="216" spans="1:13" x14ac:dyDescent="0.2">
      <c r="A216" s="1"/>
      <c r="D216" s="5"/>
      <c r="E216" s="5"/>
      <c r="F216" s="5"/>
      <c r="G216" s="5"/>
      <c r="H216" s="5"/>
      <c r="I216" s="5"/>
      <c r="J216" s="5"/>
      <c r="K216" s="5"/>
      <c r="L216" s="5"/>
      <c r="M216" s="5"/>
    </row>
    <row r="217" spans="1:13" x14ac:dyDescent="0.2">
      <c r="A217" s="1"/>
      <c r="D217" s="5"/>
      <c r="E217" s="5"/>
      <c r="F217" s="5"/>
      <c r="G217" s="5"/>
      <c r="H217" s="5"/>
      <c r="I217" s="5"/>
      <c r="J217" s="5"/>
      <c r="K217" s="5"/>
      <c r="L217" s="5"/>
      <c r="M217" s="5"/>
    </row>
    <row r="218" spans="1:13" x14ac:dyDescent="0.2">
      <c r="A218" s="1"/>
      <c r="D218" s="5"/>
      <c r="E218" s="5"/>
      <c r="F218" s="5"/>
      <c r="G218" s="5"/>
      <c r="H218" s="5"/>
      <c r="I218" s="5"/>
      <c r="J218" s="5"/>
      <c r="K218" s="5"/>
      <c r="L218" s="5"/>
      <c r="M218" s="5"/>
    </row>
    <row r="219" spans="1:13" x14ac:dyDescent="0.2">
      <c r="A219" s="1"/>
      <c r="D219" s="5"/>
      <c r="E219" s="5"/>
      <c r="F219" s="5"/>
      <c r="G219" s="5"/>
      <c r="H219" s="5"/>
      <c r="I219" s="5"/>
      <c r="J219" s="5"/>
      <c r="K219" s="5"/>
      <c r="L219" s="5"/>
      <c r="M219" s="5"/>
    </row>
    <row r="220" spans="1:13" x14ac:dyDescent="0.2">
      <c r="A220" s="1"/>
      <c r="D220" s="5"/>
      <c r="E220" s="5"/>
      <c r="F220" s="5"/>
      <c r="G220" s="5"/>
      <c r="H220" s="5"/>
      <c r="I220" s="5"/>
      <c r="J220" s="5"/>
      <c r="K220" s="5"/>
      <c r="L220" s="5"/>
      <c r="M220" s="5"/>
    </row>
    <row r="221" spans="1:13" x14ac:dyDescent="0.2">
      <c r="A221" s="1"/>
      <c r="D221" s="5"/>
      <c r="E221" s="5"/>
      <c r="F221" s="5"/>
      <c r="G221" s="5"/>
      <c r="H221" s="5"/>
      <c r="I221" s="5"/>
      <c r="J221" s="5"/>
      <c r="K221" s="5"/>
      <c r="L221" s="5"/>
      <c r="M221" s="5"/>
    </row>
    <row r="222" spans="1:13" x14ac:dyDescent="0.2">
      <c r="A222" s="1"/>
      <c r="D222" s="5"/>
      <c r="E222" s="5"/>
      <c r="F222" s="5"/>
      <c r="G222" s="5"/>
      <c r="H222" s="5"/>
      <c r="I222" s="5"/>
      <c r="J222" s="5"/>
      <c r="K222" s="5"/>
      <c r="L222" s="5"/>
      <c r="M222" s="5"/>
    </row>
    <row r="223" spans="1:13" x14ac:dyDescent="0.2">
      <c r="A223" s="1"/>
      <c r="D223" s="5"/>
      <c r="E223" s="5"/>
      <c r="F223" s="5"/>
      <c r="G223" s="5"/>
      <c r="H223" s="5"/>
      <c r="I223" s="5"/>
      <c r="J223" s="5"/>
      <c r="K223" s="5"/>
      <c r="L223" s="5"/>
      <c r="M223" s="5"/>
    </row>
    <row r="224" spans="1:13" x14ac:dyDescent="0.2">
      <c r="A224" s="1"/>
      <c r="D224" s="5"/>
      <c r="E224" s="5"/>
      <c r="F224" s="5"/>
      <c r="G224" s="5"/>
      <c r="H224" s="5"/>
      <c r="I224" s="5"/>
      <c r="J224" s="5"/>
      <c r="K224" s="5"/>
      <c r="L224" s="5"/>
      <c r="M224" s="5"/>
    </row>
    <row r="225" spans="1:13" x14ac:dyDescent="0.2">
      <c r="A225" s="1"/>
      <c r="D225" s="5"/>
      <c r="E225" s="5"/>
      <c r="F225" s="5"/>
      <c r="G225" s="5"/>
      <c r="H225" s="5"/>
      <c r="I225" s="5"/>
      <c r="J225" s="5"/>
      <c r="K225" s="5"/>
      <c r="L225" s="5"/>
      <c r="M225" s="5"/>
    </row>
    <row r="226" spans="1:13" x14ac:dyDescent="0.2">
      <c r="A226" s="1"/>
      <c r="D226" s="5"/>
      <c r="E226" s="5"/>
      <c r="F226" s="5"/>
      <c r="G226" s="5"/>
      <c r="H226" s="5"/>
      <c r="I226" s="5"/>
      <c r="J226" s="5"/>
      <c r="K226" s="5"/>
      <c r="L226" s="5"/>
      <c r="M226" s="5"/>
    </row>
    <row r="227" spans="1:13" x14ac:dyDescent="0.2">
      <c r="A227" s="1"/>
      <c r="D227" s="5"/>
      <c r="E227" s="5"/>
      <c r="F227" s="5"/>
      <c r="G227" s="5"/>
      <c r="H227" s="5"/>
      <c r="I227" s="5"/>
      <c r="J227" s="5"/>
      <c r="K227" s="5"/>
      <c r="L227" s="5"/>
      <c r="M227" s="5"/>
    </row>
    <row r="228" spans="1:13" x14ac:dyDescent="0.2">
      <c r="A228" s="1"/>
      <c r="D228" s="5"/>
      <c r="E228" s="5"/>
      <c r="F228" s="5"/>
      <c r="G228" s="5"/>
      <c r="H228" s="5"/>
      <c r="I228" s="5"/>
      <c r="J228" s="5"/>
      <c r="K228" s="5"/>
      <c r="L228" s="5"/>
      <c r="M228" s="5"/>
    </row>
    <row r="229" spans="1:13" x14ac:dyDescent="0.2">
      <c r="A229" s="1"/>
      <c r="D229" s="5"/>
      <c r="E229" s="5"/>
      <c r="F229" s="5"/>
      <c r="G229" s="5"/>
      <c r="H229" s="5"/>
      <c r="I229" s="5"/>
      <c r="J229" s="5"/>
      <c r="K229" s="5"/>
      <c r="L229" s="5"/>
      <c r="M229" s="5"/>
    </row>
    <row r="230" spans="1:13" x14ac:dyDescent="0.2">
      <c r="A230" s="1"/>
      <c r="D230" s="5"/>
      <c r="E230" s="5"/>
      <c r="F230" s="5"/>
      <c r="G230" s="5"/>
      <c r="H230" s="5"/>
      <c r="I230" s="5"/>
      <c r="J230" s="5"/>
      <c r="K230" s="5"/>
      <c r="L230" s="5"/>
      <c r="M230" s="5"/>
    </row>
    <row r="231" spans="1:13" x14ac:dyDescent="0.2">
      <c r="A231" s="1"/>
      <c r="D231" s="5"/>
      <c r="E231" s="5"/>
      <c r="F231" s="5"/>
      <c r="G231" s="5"/>
      <c r="H231" s="5"/>
      <c r="I231" s="5"/>
      <c r="J231" s="5"/>
      <c r="K231" s="5"/>
      <c r="L231" s="5"/>
      <c r="M231" s="5"/>
    </row>
    <row r="232" spans="1:13" x14ac:dyDescent="0.2">
      <c r="A232" s="1"/>
      <c r="D232" s="5"/>
      <c r="E232" s="5"/>
      <c r="F232" s="5"/>
      <c r="G232" s="5"/>
      <c r="H232" s="5"/>
      <c r="I232" s="5"/>
      <c r="J232" s="5"/>
      <c r="K232" s="5"/>
      <c r="L232" s="5"/>
      <c r="M232" s="5"/>
    </row>
    <row r="233" spans="1:13" x14ac:dyDescent="0.2">
      <c r="A233" s="1"/>
      <c r="D233" s="5"/>
      <c r="E233" s="5"/>
      <c r="F233" s="5"/>
      <c r="G233" s="5"/>
      <c r="H233" s="5"/>
      <c r="I233" s="5"/>
      <c r="J233" s="5"/>
      <c r="K233" s="5"/>
      <c r="L233" s="5"/>
      <c r="M233" s="5"/>
    </row>
    <row r="234" spans="1:13" x14ac:dyDescent="0.2">
      <c r="A234" s="1"/>
      <c r="D234" s="5"/>
      <c r="E234" s="5"/>
      <c r="F234" s="5"/>
      <c r="G234" s="5"/>
      <c r="H234" s="5"/>
      <c r="I234" s="5"/>
      <c r="J234" s="5"/>
      <c r="K234" s="5"/>
      <c r="L234" s="5"/>
      <c r="M234" s="5"/>
    </row>
    <row r="235" spans="1:13" x14ac:dyDescent="0.2">
      <c r="A235" s="1"/>
      <c r="D235" s="5"/>
      <c r="E235" s="5"/>
      <c r="F235" s="5"/>
      <c r="G235" s="5"/>
      <c r="H235" s="5"/>
      <c r="I235" s="5"/>
      <c r="J235" s="5"/>
      <c r="K235" s="5"/>
      <c r="L235" s="5"/>
      <c r="M235" s="5"/>
    </row>
    <row r="236" spans="1:13" x14ac:dyDescent="0.2">
      <c r="A236" s="1"/>
      <c r="D236" s="5"/>
      <c r="E236" s="5"/>
      <c r="F236" s="5"/>
      <c r="G236" s="5"/>
      <c r="H236" s="5"/>
      <c r="I236" s="5"/>
      <c r="J236" s="5"/>
      <c r="K236" s="5"/>
      <c r="L236" s="5"/>
      <c r="M236" s="5"/>
    </row>
    <row r="237" spans="1:13" x14ac:dyDescent="0.2">
      <c r="A237" s="1"/>
      <c r="D237" s="5"/>
      <c r="E237" s="5"/>
      <c r="F237" s="5"/>
      <c r="G237" s="5"/>
      <c r="H237" s="5"/>
      <c r="I237" s="5"/>
      <c r="J237" s="5"/>
      <c r="K237" s="5"/>
      <c r="L237" s="5"/>
      <c r="M237" s="5"/>
    </row>
    <row r="238" spans="1:13" x14ac:dyDescent="0.2">
      <c r="A238" s="1"/>
      <c r="D238" s="5"/>
      <c r="E238" s="5"/>
      <c r="F238" s="5"/>
      <c r="G238" s="5"/>
      <c r="H238" s="5"/>
      <c r="I238" s="5"/>
      <c r="J238" s="5"/>
      <c r="K238" s="5"/>
      <c r="L238" s="5"/>
      <c r="M238" s="5"/>
    </row>
    <row r="239" spans="1:13" x14ac:dyDescent="0.2">
      <c r="A239" s="1"/>
      <c r="D239" s="5"/>
      <c r="E239" s="5"/>
      <c r="F239" s="5"/>
      <c r="G239" s="5"/>
      <c r="H239" s="5"/>
      <c r="I239" s="5"/>
      <c r="J239" s="5"/>
      <c r="K239" s="5"/>
      <c r="L239" s="5"/>
      <c r="M239" s="5"/>
    </row>
    <row r="240" spans="1:13" x14ac:dyDescent="0.2">
      <c r="A240" s="1"/>
      <c r="D240" s="5"/>
      <c r="E240" s="5"/>
      <c r="F240" s="5"/>
      <c r="G240" s="5"/>
      <c r="H240" s="5"/>
      <c r="I240" s="5"/>
      <c r="J240" s="5"/>
      <c r="K240" s="5"/>
      <c r="L240" s="5"/>
      <c r="M240" s="5"/>
    </row>
    <row r="241" spans="1:13" x14ac:dyDescent="0.2">
      <c r="A241" s="1"/>
      <c r="D241" s="5"/>
      <c r="E241" s="5"/>
      <c r="F241" s="5"/>
      <c r="G241" s="5"/>
      <c r="H241" s="5"/>
      <c r="I241" s="5"/>
      <c r="J241" s="5"/>
      <c r="K241" s="5"/>
      <c r="L241" s="5"/>
      <c r="M241" s="5"/>
    </row>
    <row r="242" spans="1:13" x14ac:dyDescent="0.2">
      <c r="A242" s="1"/>
      <c r="D242" s="5"/>
      <c r="E242" s="5"/>
      <c r="F242" s="5"/>
      <c r="G242" s="5"/>
      <c r="H242" s="5"/>
      <c r="I242" s="5"/>
      <c r="J242" s="5"/>
      <c r="K242" s="5"/>
      <c r="L242" s="5"/>
      <c r="M242" s="5"/>
    </row>
    <row r="243" spans="1:13" x14ac:dyDescent="0.2">
      <c r="A243" s="1"/>
      <c r="D243" s="5"/>
      <c r="E243" s="5"/>
      <c r="F243" s="5"/>
      <c r="G243" s="5"/>
      <c r="H243" s="5"/>
      <c r="I243" s="5"/>
      <c r="J243" s="5"/>
      <c r="K243" s="5"/>
      <c r="L243" s="5"/>
      <c r="M243" s="5"/>
    </row>
    <row r="244" spans="1:13" x14ac:dyDescent="0.2">
      <c r="A244" s="1"/>
      <c r="D244" s="5"/>
      <c r="E244" s="5"/>
      <c r="F244" s="5"/>
      <c r="G244" s="5"/>
      <c r="H244" s="5"/>
      <c r="I244" s="5"/>
      <c r="J244" s="5"/>
      <c r="K244" s="5"/>
      <c r="L244" s="5"/>
      <c r="M244" s="5"/>
    </row>
    <row r="245" spans="1:13" x14ac:dyDescent="0.2">
      <c r="A245" s="1"/>
      <c r="D245" s="5"/>
      <c r="E245" s="5"/>
      <c r="F245" s="5"/>
      <c r="G245" s="5"/>
      <c r="H245" s="5"/>
      <c r="I245" s="5"/>
      <c r="J245" s="5"/>
      <c r="K245" s="5"/>
      <c r="L245" s="5"/>
      <c r="M245" s="5"/>
    </row>
    <row r="246" spans="1:13" x14ac:dyDescent="0.2">
      <c r="A246" s="1"/>
      <c r="D246" s="5"/>
      <c r="E246" s="5"/>
      <c r="F246" s="5"/>
      <c r="G246" s="5"/>
      <c r="H246" s="5"/>
      <c r="I246" s="5"/>
      <c r="J246" s="5"/>
      <c r="K246" s="5"/>
      <c r="L246" s="5"/>
      <c r="M246" s="5"/>
    </row>
    <row r="247" spans="1:13" x14ac:dyDescent="0.2">
      <c r="A247" s="1"/>
      <c r="D247" s="5"/>
      <c r="E247" s="5"/>
      <c r="F247" s="5"/>
      <c r="G247" s="5"/>
      <c r="H247" s="5"/>
      <c r="I247" s="5"/>
      <c r="J247" s="5"/>
      <c r="K247" s="5"/>
      <c r="L247" s="5"/>
      <c r="M247" s="5"/>
    </row>
    <row r="248" spans="1:13" x14ac:dyDescent="0.2">
      <c r="A248" s="1"/>
      <c r="D248" s="5"/>
      <c r="E248" s="5"/>
      <c r="F248" s="5"/>
      <c r="G248" s="5"/>
      <c r="H248" s="5"/>
      <c r="I248" s="5"/>
      <c r="J248" s="5"/>
      <c r="K248" s="5"/>
      <c r="L248" s="5"/>
      <c r="M248" s="5"/>
    </row>
    <row r="249" spans="1:13" x14ac:dyDescent="0.2">
      <c r="A249" s="1"/>
      <c r="D249" s="5"/>
      <c r="E249" s="5"/>
      <c r="F249" s="5"/>
      <c r="G249" s="5"/>
      <c r="H249" s="5"/>
      <c r="I249" s="5"/>
      <c r="J249" s="5"/>
      <c r="K249" s="5"/>
      <c r="L249" s="5"/>
      <c r="M249" s="5"/>
    </row>
    <row r="250" spans="1:13" x14ac:dyDescent="0.2">
      <c r="A250" s="1"/>
      <c r="D250" s="5"/>
      <c r="E250" s="5"/>
      <c r="F250" s="5"/>
      <c r="G250" s="5"/>
      <c r="H250" s="5"/>
      <c r="I250" s="5"/>
      <c r="J250" s="5"/>
      <c r="K250" s="5"/>
      <c r="L250" s="5"/>
      <c r="M250" s="5"/>
    </row>
    <row r="251" spans="1:13" x14ac:dyDescent="0.2">
      <c r="A251" s="1"/>
      <c r="D251" s="5"/>
      <c r="E251" s="5"/>
      <c r="F251" s="5"/>
      <c r="G251" s="5"/>
      <c r="H251" s="5"/>
      <c r="I251" s="5"/>
      <c r="J251" s="5"/>
      <c r="K251" s="5"/>
      <c r="L251" s="5"/>
      <c r="M251" s="5"/>
    </row>
    <row r="252" spans="1:13" x14ac:dyDescent="0.2">
      <c r="A252" s="1"/>
      <c r="D252" s="5"/>
      <c r="E252" s="5"/>
      <c r="F252" s="5"/>
      <c r="G252" s="5"/>
      <c r="H252" s="5"/>
      <c r="I252" s="5"/>
      <c r="J252" s="5"/>
      <c r="K252" s="5"/>
      <c r="L252" s="5"/>
      <c r="M252" s="5"/>
    </row>
    <row r="253" spans="1:13" x14ac:dyDescent="0.2">
      <c r="A253" s="1"/>
      <c r="D253" s="5"/>
      <c r="E253" s="5"/>
      <c r="F253" s="5"/>
      <c r="G253" s="5"/>
      <c r="H253" s="5"/>
      <c r="I253" s="5"/>
      <c r="J253" s="5"/>
      <c r="K253" s="5"/>
      <c r="L253" s="5"/>
      <c r="M253" s="5"/>
    </row>
    <row r="254" spans="1:13" x14ac:dyDescent="0.2">
      <c r="A254" s="1"/>
      <c r="D254" s="5"/>
      <c r="E254" s="5"/>
      <c r="F254" s="5"/>
      <c r="G254" s="5"/>
      <c r="H254" s="5"/>
      <c r="I254" s="5"/>
      <c r="J254" s="5"/>
      <c r="K254" s="5"/>
      <c r="L254" s="5"/>
      <c r="M254" s="5"/>
    </row>
    <row r="255" spans="1:13" x14ac:dyDescent="0.2">
      <c r="A255" s="1"/>
      <c r="D255" s="5"/>
      <c r="E255" s="5"/>
      <c r="F255" s="5"/>
      <c r="G255" s="5"/>
      <c r="H255" s="5"/>
      <c r="I255" s="5"/>
      <c r="J255" s="5"/>
      <c r="K255" s="5"/>
      <c r="L255" s="5"/>
      <c r="M255" s="5"/>
    </row>
    <row r="256" spans="1:13" x14ac:dyDescent="0.2">
      <c r="A256" s="1"/>
      <c r="D256" s="5"/>
      <c r="E256" s="5"/>
      <c r="F256" s="5"/>
      <c r="G256" s="5"/>
      <c r="H256" s="5"/>
      <c r="I256" s="5"/>
      <c r="J256" s="5"/>
      <c r="K256" s="5"/>
      <c r="L256" s="5"/>
      <c r="M256" s="5"/>
    </row>
    <row r="257" spans="1:13" x14ac:dyDescent="0.2">
      <c r="A257" s="1"/>
      <c r="D257" s="5"/>
      <c r="E257" s="5"/>
      <c r="F257" s="5"/>
      <c r="G257" s="5"/>
      <c r="H257" s="5"/>
      <c r="I257" s="5"/>
      <c r="J257" s="5"/>
      <c r="K257" s="5"/>
      <c r="L257" s="5"/>
      <c r="M257" s="5"/>
    </row>
    <row r="258" spans="1:13" x14ac:dyDescent="0.2">
      <c r="A258" s="1"/>
      <c r="D258" s="5"/>
      <c r="E258" s="5"/>
      <c r="F258" s="5"/>
      <c r="G258" s="5"/>
      <c r="H258" s="5"/>
      <c r="I258" s="5"/>
      <c r="J258" s="5"/>
      <c r="K258" s="5"/>
      <c r="L258" s="5"/>
      <c r="M258" s="5"/>
    </row>
    <row r="259" spans="1:13" x14ac:dyDescent="0.2">
      <c r="A259" s="1"/>
      <c r="D259" s="5"/>
      <c r="E259" s="5"/>
      <c r="F259" s="5"/>
      <c r="G259" s="5"/>
      <c r="H259" s="5"/>
      <c r="I259" s="5"/>
      <c r="J259" s="5"/>
      <c r="K259" s="5"/>
      <c r="L259" s="5"/>
      <c r="M259" s="5"/>
    </row>
    <row r="260" spans="1:13" x14ac:dyDescent="0.2">
      <c r="A260" s="1"/>
      <c r="D260" s="5"/>
      <c r="E260" s="5"/>
      <c r="F260" s="5"/>
      <c r="G260" s="5"/>
      <c r="H260" s="5"/>
      <c r="I260" s="5"/>
      <c r="J260" s="5"/>
      <c r="K260" s="5"/>
      <c r="L260" s="5"/>
      <c r="M260" s="5"/>
    </row>
    <row r="261" spans="1:13" x14ac:dyDescent="0.2">
      <c r="A261" s="1"/>
      <c r="D261" s="5"/>
      <c r="E261" s="5"/>
      <c r="F261" s="5"/>
      <c r="G261" s="5"/>
      <c r="H261" s="5"/>
      <c r="I261" s="5"/>
      <c r="J261" s="5"/>
      <c r="K261" s="5"/>
      <c r="L261" s="5"/>
      <c r="M261" s="5"/>
    </row>
    <row r="262" spans="1:13" x14ac:dyDescent="0.2">
      <c r="A262" s="1"/>
      <c r="D262" s="5"/>
      <c r="E262" s="5"/>
      <c r="F262" s="5"/>
      <c r="G262" s="5"/>
      <c r="H262" s="5"/>
      <c r="I262" s="5"/>
      <c r="J262" s="5"/>
      <c r="K262" s="5"/>
      <c r="L262" s="5"/>
      <c r="M262" s="5"/>
    </row>
    <row r="263" spans="1:13" x14ac:dyDescent="0.2">
      <c r="A263" s="1"/>
      <c r="D263" s="5"/>
      <c r="E263" s="5"/>
      <c r="F263" s="5"/>
      <c r="G263" s="5"/>
      <c r="H263" s="5"/>
      <c r="I263" s="5"/>
      <c r="J263" s="5"/>
      <c r="K263" s="5"/>
      <c r="L263" s="5"/>
      <c r="M263" s="5"/>
    </row>
    <row r="264" spans="1:13" x14ac:dyDescent="0.2">
      <c r="A264" s="1"/>
      <c r="D264" s="5"/>
      <c r="E264" s="5"/>
      <c r="F264" s="5"/>
      <c r="G264" s="5"/>
      <c r="H264" s="5"/>
      <c r="I264" s="5"/>
      <c r="J264" s="5"/>
      <c r="K264" s="5"/>
      <c r="L264" s="5"/>
      <c r="M264" s="5"/>
    </row>
    <row r="265" spans="1:13" x14ac:dyDescent="0.2">
      <c r="A265" s="1"/>
      <c r="D265" s="5"/>
      <c r="E265" s="5"/>
      <c r="F265" s="5"/>
      <c r="G265" s="5"/>
      <c r="H265" s="5"/>
      <c r="I265" s="5"/>
      <c r="J265" s="5"/>
      <c r="K265" s="5"/>
      <c r="L265" s="5"/>
      <c r="M265" s="5"/>
    </row>
    <row r="266" spans="1:13" x14ac:dyDescent="0.2">
      <c r="A266" s="1"/>
      <c r="D266" s="5"/>
      <c r="E266" s="5"/>
      <c r="F266" s="5"/>
      <c r="G266" s="5"/>
      <c r="H266" s="5"/>
      <c r="I266" s="5"/>
      <c r="J266" s="5"/>
      <c r="K266" s="5"/>
      <c r="L266" s="5"/>
      <c r="M266" s="5"/>
    </row>
    <row r="267" spans="1:13" x14ac:dyDescent="0.2">
      <c r="A267" s="1"/>
      <c r="D267" s="5"/>
      <c r="E267" s="5"/>
      <c r="F267" s="5"/>
      <c r="G267" s="5"/>
      <c r="H267" s="5"/>
      <c r="I267" s="5"/>
      <c r="J267" s="5"/>
      <c r="K267" s="5"/>
      <c r="L267" s="5"/>
      <c r="M267" s="5"/>
    </row>
    <row r="268" spans="1:13" x14ac:dyDescent="0.2">
      <c r="A268" s="1"/>
      <c r="D268" s="5"/>
      <c r="E268" s="5"/>
      <c r="F268" s="5"/>
      <c r="G268" s="5"/>
      <c r="H268" s="5"/>
      <c r="I268" s="5"/>
      <c r="J268" s="5"/>
      <c r="K268" s="5"/>
      <c r="L268" s="5"/>
      <c r="M268" s="5"/>
    </row>
    <row r="269" spans="1:13" x14ac:dyDescent="0.2">
      <c r="A269" s="1"/>
      <c r="D269" s="5"/>
      <c r="E269" s="5"/>
      <c r="F269" s="5"/>
      <c r="G269" s="5"/>
      <c r="H269" s="5"/>
      <c r="I269" s="5"/>
      <c r="J269" s="5"/>
      <c r="K269" s="5"/>
      <c r="L269" s="5"/>
      <c r="M269" s="5"/>
    </row>
    <row r="270" spans="1:13" x14ac:dyDescent="0.2">
      <c r="A270" s="1"/>
      <c r="D270" s="5"/>
      <c r="E270" s="5"/>
      <c r="F270" s="5"/>
      <c r="G270" s="5"/>
      <c r="H270" s="5"/>
      <c r="I270" s="5"/>
      <c r="J270" s="5"/>
      <c r="K270" s="5"/>
      <c r="L270" s="5"/>
      <c r="M270" s="5"/>
    </row>
    <row r="271" spans="1:13" x14ac:dyDescent="0.2">
      <c r="A271" s="1"/>
      <c r="D271" s="5"/>
      <c r="E271" s="5"/>
      <c r="F271" s="5"/>
      <c r="G271" s="5"/>
      <c r="H271" s="5"/>
      <c r="I271" s="5"/>
      <c r="J271" s="5"/>
      <c r="K271" s="5"/>
      <c r="L271" s="5"/>
      <c r="M271" s="5"/>
    </row>
    <row r="272" spans="1:13" x14ac:dyDescent="0.2">
      <c r="A272" s="1"/>
      <c r="D272" s="5"/>
      <c r="E272" s="5"/>
      <c r="F272" s="5"/>
      <c r="G272" s="5"/>
      <c r="H272" s="5"/>
      <c r="I272" s="5"/>
      <c r="J272" s="5"/>
      <c r="K272" s="5"/>
      <c r="L272" s="5"/>
      <c r="M272" s="5"/>
    </row>
    <row r="273" spans="1:13" x14ac:dyDescent="0.2">
      <c r="A273" s="1"/>
      <c r="D273" s="5"/>
      <c r="E273" s="5"/>
      <c r="F273" s="5"/>
      <c r="G273" s="5"/>
      <c r="H273" s="5"/>
      <c r="I273" s="5"/>
      <c r="J273" s="5"/>
      <c r="K273" s="5"/>
      <c r="L273" s="5"/>
      <c r="M273" s="5"/>
    </row>
    <row r="274" spans="1:13" x14ac:dyDescent="0.2">
      <c r="A274" s="1"/>
      <c r="D274" s="5"/>
      <c r="E274" s="5"/>
      <c r="F274" s="5"/>
      <c r="G274" s="5"/>
      <c r="H274" s="5"/>
      <c r="I274" s="5"/>
      <c r="J274" s="5"/>
      <c r="K274" s="5"/>
      <c r="L274" s="5"/>
      <c r="M274" s="5"/>
    </row>
    <row r="275" spans="1:13" x14ac:dyDescent="0.2">
      <c r="A275" s="1"/>
      <c r="D275" s="5"/>
      <c r="E275" s="5"/>
      <c r="F275" s="5"/>
      <c r="G275" s="5"/>
      <c r="H275" s="5"/>
      <c r="I275" s="5"/>
      <c r="J275" s="5"/>
      <c r="K275" s="5"/>
      <c r="L275" s="5"/>
      <c r="M275" s="5"/>
    </row>
  </sheetData>
  <mergeCells count="2">
    <mergeCell ref="A6:A7"/>
    <mergeCell ref="B6:N6"/>
  </mergeCells>
  <printOptions horizontalCentered="1"/>
  <pageMargins left="0" right="0" top="0.59055118110236227" bottom="0.62992125984251968" header="0" footer="0"/>
  <pageSetup paperSize="9" scale="45" fitToHeight="3" orientation="landscape" r:id="rId1"/>
  <headerFooter alignWithMargins="0">
    <oddHeader>&amp;R&amp;G</oddHeader>
    <oddFooter>&amp;C&amp;"Arial,Normal"&amp;9Subsecretaría de Coordinación Económica y Estadística
MINISTERIO DE HACIENDA Y FINANZAS&amp;R&amp;P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26</vt:i4>
      </vt:variant>
    </vt:vector>
  </HeadingPairs>
  <TitlesOfParts>
    <vt:vector size="40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Acumulado</vt:lpstr>
      <vt:lpstr>Hoja1</vt:lpstr>
      <vt:lpstr>ABRIL!Área_de_impresión</vt:lpstr>
      <vt:lpstr>Acumulado!Área_de_impresión</vt:lpstr>
      <vt:lpstr>AGOSTO!Área_de_impresión</vt:lpstr>
      <vt:lpstr>DICIEMBRE!Área_de_impresión</vt:lpstr>
      <vt:lpstr>ENERO!Área_de_impresión</vt:lpstr>
      <vt:lpstr>FEBRERO!Área_de_impresión</vt:lpstr>
      <vt:lpstr>JULIO!Área_de_impresión</vt:lpstr>
      <vt:lpstr>JUNIO!Área_de_impresión</vt:lpstr>
      <vt:lpstr>MARZO!Área_de_impresión</vt:lpstr>
      <vt:lpstr>MAYO!Área_de_impresión</vt:lpstr>
      <vt:lpstr>NOVIEMBRE!Área_de_impresión</vt:lpstr>
      <vt:lpstr>OCTUBRE!Área_de_impresión</vt:lpstr>
      <vt:lpstr>SEPTIEMBRE!Área_de_impresión</vt:lpstr>
      <vt:lpstr>ABRIL!Títulos_a_imprimir</vt:lpstr>
      <vt:lpstr>Acumulado!Títulos_a_imprimir</vt:lpstr>
      <vt:lpstr>AGOSTO!Títulos_a_imprimir</vt:lpstr>
      <vt:lpstr>DICIEMBRE!Títulos_a_imprimir</vt:lpstr>
      <vt:lpstr>ENERO!Títulos_a_imprimir</vt:lpstr>
      <vt:lpstr>FEBRERO!Títulos_a_imprimir</vt:lpstr>
      <vt:lpstr>JULIO!Títulos_a_imprimir</vt:lpstr>
      <vt:lpstr>JUNIO!Títulos_a_imprimir</vt:lpstr>
      <vt:lpstr>MARZO!Títulos_a_imprimir</vt:lpstr>
      <vt:lpstr>MAYO!Títulos_a_imprimir</vt:lpstr>
      <vt:lpstr>NOVIEMBRE!Títulos_a_imprimir</vt:lpstr>
      <vt:lpstr>OCTUBRE!Títulos_a_imprimir</vt:lpstr>
      <vt:lpstr>SEPTIEMBRE!Títulos_a_imprimir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</dc:creator>
  <cp:lastModifiedBy>Mariela Tuerde</cp:lastModifiedBy>
  <cp:lastPrinted>2021-03-03T11:28:05Z</cp:lastPrinted>
  <dcterms:created xsi:type="dcterms:W3CDTF">2012-05-08T12:18:55Z</dcterms:created>
  <dcterms:modified xsi:type="dcterms:W3CDTF">2024-01-09T15:40:47Z</dcterms:modified>
</cp:coreProperties>
</file>